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Finance\FORMS\Travel Forms &amp; Instructions\"/>
    </mc:Choice>
  </mc:AlternateContent>
  <xr:revisionPtr revIDLastSave="0" documentId="8_{D2E87708-1C9B-4E3E-8418-56B1134F6485}" xr6:coauthVersionLast="47" xr6:coauthVersionMax="47" xr10:uidLastSave="{00000000-0000-0000-0000-000000000000}"/>
  <bookViews>
    <workbookView xWindow="-120" yWindow="-120" windowWidth="29040" windowHeight="15840" activeTab="2" xr2:uid="{00000000-000D-0000-FFFF-FFFF00000000}"/>
  </bookViews>
  <sheets>
    <sheet name="2024 Travel Authorization" sheetId="24" r:id="rId1"/>
    <sheet name="2024 Travel Voucher" sheetId="23" r:id="rId2"/>
    <sheet name="Per Diem Maps" sheetId="26" r:id="rId3"/>
  </sheets>
  <definedNames>
    <definedName name="_xlnm.Print_Area" localSheetId="0">'2024 Travel Authorization'!$A$1:$AI$60</definedName>
    <definedName name="_xlnm.Print_Area" localSheetId="1">'2024 Travel Voucher'!$A$1:$AI$85</definedName>
    <definedName name="_xlnm.Print_Area" localSheetId="2">'Per Diem Maps'!$A$1:$R$105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3" i="23" l="1"/>
  <c r="AG10" i="24" l="1"/>
  <c r="AF15" i="23" l="1"/>
  <c r="AC15" i="23"/>
  <c r="AE21" i="24" l="1"/>
  <c r="AJ6" i="23" l="1"/>
  <c r="AC31" i="23" s="1"/>
  <c r="AK10" i="24" l="1"/>
  <c r="AE19" i="24"/>
  <c r="AE23" i="24" s="1"/>
  <c r="AB26" i="24" l="1"/>
  <c r="AE25" i="24" s="1"/>
  <c r="AF54" i="23"/>
  <c r="AF53" i="23"/>
  <c r="AF52" i="23"/>
  <c r="AF17" i="23"/>
  <c r="AF62" i="23"/>
  <c r="AF61" i="23"/>
  <c r="AF60" i="23"/>
  <c r="AF59" i="23"/>
  <c r="AF58" i="23"/>
  <c r="AF57" i="23"/>
  <c r="AF37" i="23"/>
  <c r="AF44" i="23"/>
  <c r="AF35" i="23"/>
  <c r="Q24" i="23"/>
  <c r="W24" i="23"/>
  <c r="AJ10" i="24" l="1"/>
  <c r="I24" i="23" l="1"/>
  <c r="AA29" i="24"/>
  <c r="AE28" i="24" s="1"/>
  <c r="AF64" i="23"/>
  <c r="AF42" i="23" l="1"/>
  <c r="AF33" i="23"/>
  <c r="AE36" i="24"/>
  <c r="AB24" i="23"/>
  <c r="AF28" i="23" l="1"/>
  <c r="AF40" i="23"/>
  <c r="AF31" i="23"/>
  <c r="AF67" i="23" l="1"/>
  <c r="W67"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Patty Voelker</author>
    <author>Patty Fitz</author>
  </authors>
  <commentList>
    <comment ref="AE5" authorId="0" shapeId="0" xr:uid="{00000000-0006-0000-0000-000001000000}">
      <text>
        <r>
          <rPr>
            <b/>
            <sz val="12"/>
            <color indexed="81"/>
            <rFont val="Tahoma"/>
            <family val="2"/>
          </rPr>
          <t>Use MO/DD/YR format</t>
        </r>
        <r>
          <rPr>
            <sz val="12"/>
            <color indexed="81"/>
            <rFont val="Tahoma"/>
            <family val="2"/>
          </rPr>
          <t xml:space="preserve">
</t>
        </r>
      </text>
    </comment>
    <comment ref="AE7" authorId="0" shapeId="0" xr:uid="{00000000-0006-0000-0000-000002000000}">
      <text>
        <r>
          <rPr>
            <b/>
            <sz val="11"/>
            <color indexed="81"/>
            <rFont val="Tahoma"/>
            <family val="2"/>
          </rPr>
          <t>USE MO/DD/YR FORMAT</t>
        </r>
        <r>
          <rPr>
            <sz val="9"/>
            <color indexed="81"/>
            <rFont val="Tahoma"/>
            <family val="2"/>
          </rPr>
          <t xml:space="preserve">
</t>
        </r>
      </text>
    </comment>
    <comment ref="Y9" authorId="0" shapeId="0" xr:uid="{00000000-0006-0000-0000-000003000000}">
      <text>
        <r>
          <rPr>
            <sz val="10"/>
            <color indexed="81"/>
            <rFont val="Tahoma"/>
            <family val="2"/>
          </rPr>
          <t>If out of state, travel must be pre-approved by City Manager.</t>
        </r>
        <r>
          <rPr>
            <sz val="9"/>
            <color indexed="81"/>
            <rFont val="Tahoma"/>
            <family val="2"/>
          </rPr>
          <t xml:space="preserve">
</t>
        </r>
      </text>
    </comment>
    <comment ref="AA18" authorId="1" shapeId="0" xr:uid="{00000000-0006-0000-0000-000004000000}">
      <text>
        <r>
          <rPr>
            <b/>
            <sz val="10"/>
            <color indexed="81"/>
            <rFont val="Tahoma"/>
            <family val="2"/>
          </rPr>
          <t>If travel is within WA use WA Map, otherwise use Out-of-State Map for PER DIEM rates.
DO NOT USE THIS SECTION IF NO OVERNIGHT TRAVEL IS INVOLVED.</t>
        </r>
        <r>
          <rPr>
            <sz val="9"/>
            <color indexed="81"/>
            <rFont val="Tahoma"/>
            <family val="2"/>
          </rPr>
          <t xml:space="preserve">
</t>
        </r>
      </text>
    </comment>
    <comment ref="V26" authorId="0" shapeId="0" xr:uid="{00000000-0006-0000-0000-000005000000}">
      <text>
        <r>
          <rPr>
            <b/>
            <sz val="10"/>
            <color indexed="81"/>
            <rFont val="Tahoma"/>
            <family val="2"/>
          </rPr>
          <t>Enter an amount in this box only if the lodging rate quoted is HIGHER than the lodging per diem rate.</t>
        </r>
        <r>
          <rPr>
            <sz val="10"/>
            <color indexed="81"/>
            <rFont val="Tahoma"/>
            <family val="2"/>
          </rPr>
          <t xml:space="preserve">
</t>
        </r>
      </text>
    </comment>
    <comment ref="V29" authorId="0" shapeId="0" xr:uid="{00000000-0006-0000-0000-000006000000}">
      <text>
        <r>
          <rPr>
            <sz val="10"/>
            <color indexed="81"/>
            <rFont val="Tahoma"/>
            <family val="2"/>
          </rPr>
          <t xml:space="preserve">Use Google Maps or Map Quest to determine approximate mileage.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Patty Voelker</author>
    <author>Patty Fitz</author>
  </authors>
  <commentList>
    <comment ref="AE6" authorId="0" shapeId="0" xr:uid="{00000000-0006-0000-0100-000001000000}">
      <text>
        <r>
          <rPr>
            <b/>
            <sz val="11"/>
            <color indexed="81"/>
            <rFont val="Tahoma"/>
            <family val="2"/>
          </rPr>
          <t>USE MO/DD/YR FORMAT</t>
        </r>
        <r>
          <rPr>
            <b/>
            <sz val="9"/>
            <color indexed="81"/>
            <rFont val="Tahoma"/>
            <family val="2"/>
          </rPr>
          <t>.  FOR TRAVEL THAT DOESN’T INCLUDE AN OVERNIGHT STAY, PLEASE SEE INSTRUCTIONS BELOW FOR DAY TRAVEL</t>
        </r>
        <r>
          <rPr>
            <sz val="9"/>
            <color indexed="81"/>
            <rFont val="Tahoma"/>
            <family val="2"/>
          </rPr>
          <t xml:space="preserve">
</t>
        </r>
      </text>
    </comment>
    <comment ref="AE7" authorId="0" shapeId="0" xr:uid="{00000000-0006-0000-0100-000002000000}">
      <text>
        <r>
          <rPr>
            <b/>
            <sz val="9"/>
            <color indexed="81"/>
            <rFont val="Tahoma"/>
            <family val="2"/>
          </rPr>
          <t>Do not use military time and specify AM or PM</t>
        </r>
        <r>
          <rPr>
            <sz val="9"/>
            <color indexed="81"/>
            <rFont val="Tahoma"/>
            <family val="2"/>
          </rPr>
          <t xml:space="preserve">
</t>
        </r>
      </text>
    </comment>
    <comment ref="AE9" authorId="0" shapeId="0" xr:uid="{00000000-0006-0000-0100-000003000000}">
      <text>
        <r>
          <rPr>
            <sz val="11"/>
            <color indexed="81"/>
            <rFont val="Tahoma"/>
            <family val="2"/>
          </rPr>
          <t>USE MO/DD/YR FORMAT</t>
        </r>
        <r>
          <rPr>
            <sz val="9"/>
            <color indexed="81"/>
            <rFont val="Tahoma"/>
            <family val="2"/>
          </rPr>
          <t xml:space="preserve">
</t>
        </r>
      </text>
    </comment>
    <comment ref="AE10" authorId="0" shapeId="0" xr:uid="{00000000-0006-0000-0100-000004000000}">
      <text>
        <r>
          <rPr>
            <b/>
            <sz val="9"/>
            <color indexed="81"/>
            <rFont val="Tahoma"/>
            <family val="2"/>
          </rPr>
          <t>Do not use military time and specify AM or PM</t>
        </r>
        <r>
          <rPr>
            <sz val="9"/>
            <color indexed="81"/>
            <rFont val="Tahoma"/>
            <family val="2"/>
          </rPr>
          <t xml:space="preserve">
</t>
        </r>
      </text>
    </comment>
    <comment ref="AC12" authorId="1" shapeId="0" xr:uid="{00000000-0006-0000-0100-000005000000}">
      <text>
        <r>
          <rPr>
            <b/>
            <sz val="9"/>
            <color indexed="81"/>
            <rFont val="Tahoma"/>
            <family val="2"/>
          </rPr>
          <t>Traveler:  If your round trip miles exceed what a Map App states, please provide an explanation.</t>
        </r>
        <r>
          <rPr>
            <sz val="9"/>
            <color indexed="81"/>
            <rFont val="Tahoma"/>
            <family val="2"/>
          </rPr>
          <t xml:space="preserve">
</t>
        </r>
      </text>
    </comment>
    <comment ref="B41" authorId="1" shapeId="0" xr:uid="{00000000-0006-0000-0100-000006000000}">
      <text>
        <r>
          <rPr>
            <sz val="9"/>
            <color indexed="81"/>
            <rFont val="Tahoma"/>
            <family val="2"/>
          </rPr>
          <t xml:space="preserve">Employee must be in travel status of over 12 hours to qualify.
</t>
        </r>
      </text>
    </comment>
    <comment ref="E45" authorId="1" shapeId="0" xr:uid="{00000000-0006-0000-0100-000007000000}">
      <text>
        <r>
          <rPr>
            <b/>
            <sz val="9"/>
            <color indexed="81"/>
            <rFont val="Tahoma"/>
            <family val="2"/>
          </rPr>
          <t>If you opt out, please handwrite your initials in the appropriate box.</t>
        </r>
        <r>
          <rPr>
            <sz val="9"/>
            <color indexed="81"/>
            <rFont val="Tahoma"/>
            <family val="2"/>
          </rPr>
          <t xml:space="preserve">
</t>
        </r>
      </text>
    </comment>
  </commentList>
</comments>
</file>

<file path=xl/sharedStrings.xml><?xml version="1.0" encoding="utf-8"?>
<sst xmlns="http://schemas.openxmlformats.org/spreadsheetml/2006/main" count="221" uniqueCount="165">
  <si>
    <t>Amount</t>
  </si>
  <si>
    <t>Time:</t>
  </si>
  <si>
    <t>GENERAL INFORMATION</t>
  </si>
  <si>
    <t>Date:</t>
  </si>
  <si>
    <t>TRAVEL EXPENSE VOUCHER</t>
  </si>
  <si>
    <t>Date</t>
  </si>
  <si>
    <t>TOTAL</t>
  </si>
  <si>
    <t>PM Code</t>
  </si>
  <si>
    <t>xxx</t>
  </si>
  <si>
    <t>xx</t>
  </si>
  <si>
    <t>Employee</t>
  </si>
  <si>
    <t>Description</t>
  </si>
  <si>
    <t>Check Date:</t>
  </si>
  <si>
    <t>è</t>
  </si>
  <si>
    <t>CITY MANAGER Approval:</t>
  </si>
  <si>
    <t>EMPLOYEE:</t>
  </si>
  <si>
    <t>TOTAL ESTIMATED EXPENSES:</t>
  </si>
  <si>
    <t>Airline Fare/Baggage fees:</t>
  </si>
  <si>
    <t>Certificate of Completion</t>
  </si>
  <si>
    <t>$</t>
  </si>
  <si>
    <t>Subtotal:</t>
  </si>
  <si>
    <t>Dept.:</t>
  </si>
  <si>
    <t>RETURN:</t>
  </si>
  <si>
    <t>DEPART:</t>
  </si>
  <si>
    <t>Tolls</t>
  </si>
  <si>
    <t>Ferry</t>
  </si>
  <si>
    <t>Dinner</t>
  </si>
  <si>
    <t>=</t>
  </si>
  <si>
    <t>Breakfast</t>
  </si>
  <si>
    <t>Lunch</t>
  </si>
  <si>
    <t>Check Number:</t>
  </si>
  <si>
    <t xml:space="preserve">MILEAGE RATE:  </t>
  </si>
  <si>
    <t>}</t>
  </si>
  <si>
    <t>I, the undersigned, do hereby certify under penalty of perjury that the claim is a just, due and unpaid obligation against the City of Port Townsend and that I am authorized to certify to said claim.</t>
  </si>
  <si>
    <t>a.</t>
  </si>
  <si>
    <t>b.</t>
  </si>
  <si>
    <t>Drove a City car</t>
  </si>
  <si>
    <t>Trip purpose:</t>
  </si>
  <si>
    <t>Trip Purpose:</t>
  </si>
  <si>
    <t>Event Registration fee:</t>
  </si>
  <si>
    <t>Parking  (combine charges for long and short term):</t>
  </si>
  <si>
    <t>If you would like to request an advance, please fill out below</t>
  </si>
  <si>
    <t>Check Amount:</t>
  </si>
  <si>
    <t>Section 1.    TRANSPORTATION</t>
  </si>
  <si>
    <t>Google or Map Quest</t>
  </si>
  <si>
    <t>Itemized Receipts</t>
  </si>
  <si>
    <t>BARS CODE ALLOCATION OF EXPENSES</t>
  </si>
  <si>
    <t>Destination:</t>
  </si>
  <si>
    <t>Date Need by:</t>
  </si>
  <si>
    <t>Travel Authorization form</t>
  </si>
  <si>
    <t>Event/conference Agenda</t>
  </si>
  <si>
    <t>You should make sure you are using the most current rates by going to OFM or GSA website.</t>
  </si>
  <si>
    <t>Link:</t>
  </si>
  <si>
    <t>OUT OF STATE PER DIEM MAP (GSA)</t>
  </si>
  <si>
    <r>
      <t xml:space="preserve">MEALS RATES FOR </t>
    </r>
    <r>
      <rPr>
        <b/>
        <u/>
        <sz val="18"/>
        <color theme="1"/>
        <rFont val="Calibri"/>
        <family val="2"/>
      </rPr>
      <t>OFM</t>
    </r>
    <r>
      <rPr>
        <b/>
        <sz val="18"/>
        <color theme="1"/>
        <rFont val="Calibri"/>
        <family val="2"/>
      </rPr>
      <t xml:space="preserve"> AND </t>
    </r>
    <r>
      <rPr>
        <b/>
        <u/>
        <sz val="18"/>
        <color theme="1"/>
        <rFont val="Calibri"/>
        <family val="2"/>
      </rPr>
      <t>GSA</t>
    </r>
    <r>
      <rPr>
        <b/>
        <sz val="18"/>
        <color theme="1"/>
        <rFont val="Calibri"/>
        <family val="2"/>
      </rPr>
      <t xml:space="preserve"> ARE ADJUSTED EVERY YEAR ON THE 1ST OF  OCTOBER.</t>
    </r>
  </si>
  <si>
    <t>Total Business days:</t>
  </si>
  <si>
    <t>TRAVEL AUTHORIZATION and ADVANCE</t>
  </si>
  <si>
    <t>Amounts</t>
  </si>
  <si>
    <t xml:space="preserve">I understand that any advance made for this purpose, or any portion thereof, not repaid or accounted for in the time and manner specified herein, shall bear interest at the rate of 10% per annum from the date of default until paid.  Any losses of advances from the City of Port Townsend shall have a prior lien against and a right to withhold any and all funds payable or to become payable to me.  </t>
  </si>
  <si>
    <t>OFFICE USE ONLY</t>
  </si>
  <si>
    <t>u</t>
  </si>
  <si>
    <t>v</t>
  </si>
  <si>
    <t>w</t>
  </si>
  <si>
    <t>x</t>
  </si>
  <si>
    <t>y</t>
  </si>
  <si>
    <t>z</t>
  </si>
  <si>
    <t>{</t>
  </si>
  <si>
    <t>|</t>
  </si>
  <si>
    <t>HOME ADDRESS:</t>
  </si>
  <si>
    <t>Rental Vehicle and/or any type of ground transportation fees:</t>
  </si>
  <si>
    <t>ADVANCE AMOUNT:</t>
  </si>
  <si>
    <t>Meals on the 1st &amp; last days of travel are paid at 75% (regardless of the business trip duration)</t>
  </si>
  <si>
    <t>TRAVEL ADVANCE REQUEST</t>
  </si>
  <si>
    <t>Excluding the 1st &amp; last days of travel, the number of business days remaining on trip:</t>
  </si>
  <si>
    <t>BARS CODES</t>
  </si>
  <si>
    <t>NOTES:</t>
  </si>
  <si>
    <t xml:space="preserve">ESTIMATED EXPENSES - OVERNIGHT TRAVEL </t>
  </si>
  <si>
    <t>ACKNOWLEDGEMENT and APPROVAL SIGNATURES</t>
  </si>
  <si>
    <t>Employee:</t>
  </si>
  <si>
    <t>Manager/Supervisor</t>
  </si>
  <si>
    <r>
      <rPr>
        <b/>
        <sz val="12"/>
        <color theme="1" tint="0.34998626667073579"/>
        <rFont val="Calibri"/>
        <family val="2"/>
        <scheme val="minor"/>
      </rPr>
      <t xml:space="preserve">* OUT OF STATE TRAVEL AND/OR </t>
    </r>
    <r>
      <rPr>
        <b/>
        <sz val="11"/>
        <color theme="1" tint="0.34998626667073579"/>
        <rFont val="Calibri"/>
        <family val="2"/>
        <scheme val="minor"/>
      </rPr>
      <t xml:space="preserve">SPECIAL ACCOMODATIONS </t>
    </r>
  </si>
  <si>
    <t>Initials:</t>
  </si>
  <si>
    <t xml:space="preserve">reimbursement for all meal expenses to which I am entitled to for this day trip." </t>
  </si>
  <si>
    <t xml:space="preserve">"I understand that by checking this box &amp; placing my initials where indicated that I am declining </t>
  </si>
  <si>
    <t># nights:</t>
  </si>
  <si>
    <t>x Mileage:</t>
  </si>
  <si>
    <t>c.</t>
  </si>
  <si>
    <t xml:space="preserve">b. </t>
  </si>
  <si>
    <t>Section 6.   REQUIRED TRAVEL DOCUMENTS AND ALLOCATION</t>
  </si>
  <si>
    <t></t>
  </si>
  <si>
    <t>SCROLL DOWN</t>
  </si>
  <si>
    <r>
      <t xml:space="preserve">Below is a screen shot of the per diem section on the GSA website.  From the GSA website (using the link provided above), you can either search by location </t>
    </r>
    <r>
      <rPr>
        <b/>
        <sz val="11"/>
        <color rgb="FFC00000"/>
        <rFont val="Calibri"/>
        <family val="2"/>
      </rPr>
      <t>[A]</t>
    </r>
    <r>
      <rPr>
        <sz val="11"/>
        <color theme="1"/>
        <rFont val="Calibri"/>
        <family val="2"/>
      </rPr>
      <t xml:space="preserve"> or by state </t>
    </r>
    <r>
      <rPr>
        <b/>
        <sz val="11"/>
        <color rgb="FFC00000"/>
        <rFont val="Calibri"/>
        <family val="2"/>
      </rPr>
      <t xml:space="preserve">[B] - </t>
    </r>
    <r>
      <rPr>
        <sz val="11"/>
        <rFont val="Calibri"/>
        <family val="2"/>
      </rPr>
      <t>simply</t>
    </r>
    <r>
      <rPr>
        <sz val="11"/>
        <color theme="1"/>
        <rFont val="Calibri"/>
        <family val="2"/>
      </rPr>
      <t xml:space="preserve"> place your cursor on your destination.  A list of counties </t>
    </r>
    <r>
      <rPr>
        <b/>
        <sz val="11"/>
        <color rgb="FFC00000"/>
        <rFont val="Calibri"/>
        <family val="2"/>
      </rPr>
      <t>[C]</t>
    </r>
    <r>
      <rPr>
        <sz val="11"/>
        <color rgb="FFC00000"/>
        <rFont val="Calibri"/>
        <family val="2"/>
      </rPr>
      <t xml:space="preserve"> </t>
    </r>
    <r>
      <rPr>
        <sz val="11"/>
        <color theme="1"/>
        <rFont val="Calibri"/>
        <family val="2"/>
      </rPr>
      <t>will appear along with the per diem rates.  A link is provided for your convenience.</t>
    </r>
  </si>
  <si>
    <t>Mode of transportation:</t>
  </si>
  <si>
    <t>È</t>
  </si>
  <si>
    <t>Any transportation fees:</t>
  </si>
  <si>
    <t>Went as passenger</t>
  </si>
  <si>
    <r>
      <t xml:space="preserve">Section 5.    </t>
    </r>
    <r>
      <rPr>
        <b/>
        <i/>
        <sz val="11"/>
        <rFont val="Calibri"/>
        <family val="2"/>
        <scheme val="minor"/>
      </rPr>
      <t>LESS</t>
    </r>
    <r>
      <rPr>
        <b/>
        <sz val="11"/>
        <rFont val="Calibri"/>
        <family val="2"/>
        <scheme val="minor"/>
      </rPr>
      <t xml:space="preserve"> </t>
    </r>
    <r>
      <rPr>
        <sz val="11"/>
        <rFont val="Calibri"/>
        <family val="2"/>
        <scheme val="minor"/>
      </rPr>
      <t>any</t>
    </r>
    <r>
      <rPr>
        <b/>
        <sz val="11"/>
        <rFont val="Calibri"/>
        <family val="2"/>
        <scheme val="minor"/>
      </rPr>
      <t xml:space="preserve"> TRAVEL ADVANCE: </t>
    </r>
    <r>
      <rPr>
        <b/>
        <sz val="10"/>
        <rFont val="Calibri"/>
        <family val="2"/>
        <scheme val="minor"/>
      </rPr>
      <t xml:space="preserve">  (If none requested, go to Section 6)</t>
    </r>
  </si>
  <si>
    <t>Other:</t>
  </si>
  <si>
    <t>ACKNOWLEDGEMENT / SIGNATURES</t>
  </si>
  <si>
    <t>State:*</t>
  </si>
  <si>
    <r>
      <t xml:space="preserve">Pre-authorization by City Manager is </t>
    </r>
    <r>
      <rPr>
        <b/>
        <u/>
        <sz val="10"/>
        <color theme="1" tint="0.499984740745262"/>
        <rFont val="Calibri"/>
        <family val="2"/>
        <scheme val="minor"/>
      </rPr>
      <t>required</t>
    </r>
    <r>
      <rPr>
        <b/>
        <sz val="10"/>
        <color theme="1" tint="0.499984740745262"/>
        <rFont val="Calibri"/>
        <family val="2"/>
        <scheme val="minor"/>
      </rPr>
      <t xml:space="preserve"> for the following:  (a) travel destination is out-of-state, (b) nightly lodging expense (not including tax) exceeds the per diem for destination, (c) special accommodations or expenses not specifically addressed in this form or City travel policy.  Failure to obtain pre-authorization from City Manager for ANY EXCEPTIONS may result in some travel expenses being ineligible for reimbursement or only eligible at the destination's per diem rate.</t>
    </r>
  </si>
  <si>
    <t>Meals - Based on your destination, enter in the box to right the total PER DIEM MEAL RATE:</t>
  </si>
  <si>
    <t>Lodging PER DIEM RATE:</t>
  </si>
  <si>
    <t>Quoted daily lodging rate:</t>
  </si>
  <si>
    <r>
      <t>Other Miscellaneous Expenses (i.e., ferries, tolls, etc.):   I</t>
    </r>
    <r>
      <rPr>
        <sz val="10"/>
        <color theme="1" tint="0.34998626667073579"/>
        <rFont val="Calibri"/>
        <family val="2"/>
      </rPr>
      <t>temize on reverse side if needed</t>
    </r>
  </si>
  <si>
    <r>
      <t xml:space="preserve">The City will provide, upon request, an advance for the purpose of defraying certain reimbursable expenses while traveling on City business.  City Purchase cards should be used for all travel expenses </t>
    </r>
    <r>
      <rPr>
        <u/>
        <sz val="10"/>
        <color theme="1" tint="0.34998626667073579"/>
        <rFont val="Calibri"/>
        <family val="2"/>
        <scheme val="minor"/>
      </rPr>
      <t>with the exception of meal purchases</t>
    </r>
    <r>
      <rPr>
        <sz val="10"/>
        <color theme="1" tint="0.34998626667073579"/>
        <rFont val="Calibri"/>
        <family val="2"/>
        <scheme val="minor"/>
      </rPr>
      <t>.</t>
    </r>
  </si>
  <si>
    <t>Enter PER DIEM rates:</t>
  </si>
  <si>
    <t>See the worksheet marked "Per Diem Maps" to determine per diem meal rate.</t>
  </si>
  <si>
    <t>If using a non-city vehicle, enter the estimated round trip  miles:</t>
  </si>
  <si>
    <t>FOR OUT OF STATE</t>
  </si>
  <si>
    <t>Notes:</t>
  </si>
  <si>
    <r>
      <rPr>
        <sz val="10"/>
        <color rgb="FFC00000"/>
        <rFont val="Calibri"/>
        <family val="2"/>
        <scheme val="minor"/>
      </rPr>
      <t>OPT OUT</t>
    </r>
    <r>
      <rPr>
        <sz val="10"/>
        <color theme="1" tint="0.34998626667073579"/>
        <rFont val="Calibri"/>
        <family val="2"/>
        <scheme val="minor"/>
      </rPr>
      <t xml:space="preserve"> of meal reimbursement by placing an "X" in box &amp; initialing below:</t>
    </r>
  </si>
  <si>
    <t>Use this area to provide an explanation for extra mileage, no lodging fees or any other travel exceptions.</t>
  </si>
  <si>
    <t>Use applications such as Google Maps or MapQuest to obtain approximate miles.</t>
  </si>
  <si>
    <t>Special accommodations and/or all out of state travel must be pre-authorized by City Manager.</t>
  </si>
  <si>
    <t>Enter Lodging Per Diem rate using "Per Diem Maps" located in this workbook.  If you received a quote that is higher, include that amount as well in the box indicated.</t>
  </si>
  <si>
    <t>Gas (city car only)</t>
  </si>
  <si>
    <t>In Section 1a., place an "X" in yellow box that best states how you traveled to your destination.  The use of a personal car or motorcycle will require that you add in your mileage.  Attach to your voucher  a web mapping application showing miles to and from your destination (Google Maps or MapQuest).  An explanation must be provided if miles claimed exceed the map app.  In Section 1b.,  include any travel fees incurred.</t>
  </si>
  <si>
    <r>
      <rPr>
        <b/>
        <i/>
        <u/>
        <sz val="11"/>
        <color rgb="FFC00000"/>
        <rFont val="Calibri"/>
        <family val="2"/>
        <scheme val="minor"/>
      </rPr>
      <t>OVER-NIGHT</t>
    </r>
    <r>
      <rPr>
        <i/>
        <u/>
        <sz val="11"/>
        <color theme="1" tint="4.9989318521683403E-2"/>
        <rFont val="Calibri"/>
        <family val="2"/>
        <scheme val="minor"/>
      </rPr>
      <t xml:space="preserve"> TRAVEL - </t>
    </r>
    <r>
      <rPr>
        <b/>
        <i/>
        <u/>
        <sz val="11"/>
        <color theme="1" tint="4.9989318521683403E-2"/>
        <rFont val="Calibri"/>
        <family val="2"/>
        <scheme val="minor"/>
      </rPr>
      <t>Enter "X" in yellow box</t>
    </r>
    <r>
      <rPr>
        <i/>
        <u/>
        <sz val="11"/>
        <color theme="1" tint="4.9989318521683403E-2"/>
        <rFont val="Calibri"/>
        <family val="2"/>
        <scheme val="minor"/>
      </rPr>
      <t xml:space="preserve"> to left if you wish to receive your allowance.</t>
    </r>
  </si>
  <si>
    <t>Section 2.    PER DIEM - provided requested information in the yellow boxes to calculate your per diem</t>
  </si>
  <si>
    <r>
      <rPr>
        <b/>
        <i/>
        <sz val="11"/>
        <color rgb="FFC00000"/>
        <rFont val="Calibri"/>
        <family val="2"/>
      </rPr>
      <t>LODGING</t>
    </r>
    <r>
      <rPr>
        <i/>
        <sz val="11"/>
        <color theme="1" tint="4.9989318521683403E-2"/>
        <rFont val="Calibri"/>
        <family val="2"/>
      </rPr>
      <t xml:space="preserve"> - Enter bill total </t>
    </r>
    <r>
      <rPr>
        <i/>
        <sz val="9"/>
        <color theme="1" tint="4.9989318521683403E-2"/>
        <rFont val="Calibri"/>
        <family val="2"/>
      </rPr>
      <t xml:space="preserve"> </t>
    </r>
    <r>
      <rPr>
        <i/>
        <sz val="11"/>
        <color theme="1" tint="4.9989318521683403E-2"/>
        <rFont val="Calibri"/>
        <family val="2"/>
      </rPr>
      <t>(if no lodging fees were incurred, provide explanation below in "Notes"):</t>
    </r>
  </si>
  <si>
    <t>¢</t>
  </si>
  <si>
    <t>Per Diem meal allowance calculated at 75% for 1st and last days of travel (cell will auto fill)</t>
  </si>
  <si>
    <t>Per Diem meal allowance calculated at 100% for remaining days of travel (cell will auto fill)</t>
  </si>
  <si>
    <t>¿</t>
  </si>
  <si>
    <r>
      <rPr>
        <b/>
        <i/>
        <u/>
        <sz val="11"/>
        <color rgb="FFC00000"/>
        <rFont val="Calibri"/>
        <family val="2"/>
        <scheme val="minor"/>
      </rPr>
      <t>DAY TRIP</t>
    </r>
    <r>
      <rPr>
        <u/>
        <sz val="11"/>
        <color rgb="FFC00000"/>
        <rFont val="Calibri"/>
        <family val="2"/>
        <scheme val="minor"/>
      </rPr>
      <t xml:space="preserve"> ONLY</t>
    </r>
    <r>
      <rPr>
        <sz val="11"/>
        <color theme="1" tint="4.9989318521683403E-2"/>
        <rFont val="Calibri"/>
        <family val="2"/>
        <scheme val="minor"/>
      </rPr>
      <t xml:space="preserve"> -</t>
    </r>
    <r>
      <rPr>
        <b/>
        <sz val="10"/>
        <color theme="1" tint="4.9989318521683403E-2"/>
        <rFont val="Calibri"/>
        <family val="2"/>
        <scheme val="minor"/>
      </rPr>
      <t>Enter "X" in yellow box</t>
    </r>
    <r>
      <rPr>
        <sz val="10"/>
        <color theme="1" tint="4.9989318521683403E-2"/>
        <rFont val="Calibri"/>
        <family val="2"/>
        <scheme val="minor"/>
      </rPr>
      <t xml:space="preserve"> if you meet day travel criteria for meals and wish to receive your allowance</t>
    </r>
    <r>
      <rPr>
        <sz val="10"/>
        <color theme="1" tint="4.9989318521683403E-2"/>
        <rFont val="Wingdings 2"/>
        <family val="1"/>
        <charset val="2"/>
      </rPr>
      <t>u</t>
    </r>
  </si>
  <si>
    <r>
      <rPr>
        <i/>
        <sz val="10"/>
        <color rgb="FFFF0000"/>
        <rFont val="Calibri"/>
        <family val="2"/>
        <scheme val="minor"/>
      </rPr>
      <t>Meal Adjustments</t>
    </r>
    <r>
      <rPr>
        <sz val="10"/>
        <color theme="1" tint="0.34998626667073579"/>
        <rFont val="Calibri"/>
        <family val="2"/>
        <scheme val="minor"/>
      </rPr>
      <t xml:space="preserve"> - enter a "1" in the box for any meal provided at event    </t>
    </r>
    <r>
      <rPr>
        <sz val="10"/>
        <color theme="1" tint="0.14999847407452621"/>
        <rFont val="Wingdings 3"/>
        <family val="1"/>
        <charset val="2"/>
      </rPr>
      <t>¢</t>
    </r>
  </si>
  <si>
    <t xml:space="preserve">           STAPLE TO BACK OF VOUCHER</t>
  </si>
  <si>
    <r>
      <rPr>
        <u/>
        <sz val="10"/>
        <color rgb="FF0070C0"/>
        <rFont val="Calibri"/>
        <family val="2"/>
        <scheme val="minor"/>
      </rPr>
      <t>On 1st &amp; last days</t>
    </r>
    <r>
      <rPr>
        <sz val="10"/>
        <color rgb="FF0070C0"/>
        <rFont val="Calibri"/>
        <family val="2"/>
        <scheme val="minor"/>
      </rPr>
      <t xml:space="preserve">    </t>
    </r>
    <r>
      <rPr>
        <sz val="10"/>
        <color rgb="FF0070C0"/>
        <rFont val="Wingdings 3"/>
        <family val="1"/>
        <charset val="2"/>
      </rPr>
      <t>¢</t>
    </r>
  </si>
  <si>
    <r>
      <rPr>
        <i/>
        <sz val="11"/>
        <color theme="1" tint="0.34998626667073579"/>
        <rFont val="Calibri"/>
        <family val="2"/>
      </rPr>
      <t>provided</t>
    </r>
    <r>
      <rPr>
        <sz val="11"/>
        <color theme="1" tint="0.34998626667073579"/>
        <rFont val="Calibri"/>
        <family val="2"/>
      </rPr>
      <t xml:space="preserve"> in the boxes to right.</t>
    </r>
  </si>
  <si>
    <r>
      <rPr>
        <b/>
        <i/>
        <sz val="11"/>
        <color theme="3" tint="-0.249977111117893"/>
        <rFont val="Calibri"/>
        <family val="2"/>
        <scheme val="minor"/>
      </rPr>
      <t>Meal Adjustments</t>
    </r>
    <r>
      <rPr>
        <b/>
        <sz val="11"/>
        <color theme="3" tint="-0.249977111117893"/>
        <rFont val="Calibri"/>
        <family val="2"/>
        <scheme val="minor"/>
      </rPr>
      <t xml:space="preserve"> </t>
    </r>
    <r>
      <rPr>
        <sz val="11"/>
        <color theme="3" tint="-0.249977111117893"/>
        <rFont val="Calibri"/>
        <family val="2"/>
        <scheme val="minor"/>
      </rPr>
      <t>-</t>
    </r>
    <r>
      <rPr>
        <sz val="11"/>
        <color theme="1" tint="0.499984740745262"/>
        <rFont val="Calibri"/>
        <family val="2"/>
        <scheme val="minor"/>
      </rPr>
      <t xml:space="preserve"> </t>
    </r>
    <r>
      <rPr>
        <sz val="11"/>
        <color theme="1" tint="0.34998626667073579"/>
        <rFont val="Calibri"/>
        <family val="2"/>
        <scheme val="minor"/>
      </rPr>
      <t xml:space="preserve">enter # of meals </t>
    </r>
  </si>
  <si>
    <r>
      <rPr>
        <u/>
        <sz val="10"/>
        <color rgb="FF002060"/>
        <rFont val="Calibri"/>
        <family val="2"/>
        <scheme val="minor"/>
      </rPr>
      <t>On remaining days</t>
    </r>
    <r>
      <rPr>
        <sz val="10"/>
        <color rgb="FF002060"/>
        <rFont val="Calibri"/>
        <family val="2"/>
        <scheme val="minor"/>
      </rPr>
      <t xml:space="preserve">   </t>
    </r>
    <r>
      <rPr>
        <sz val="10"/>
        <color rgb="FF002060"/>
        <rFont val="Wingdings 3"/>
        <family val="1"/>
        <charset val="2"/>
      </rPr>
      <t>¢</t>
    </r>
  </si>
  <si>
    <t>Destination COUNTY:</t>
  </si>
  <si>
    <t>CITY:</t>
  </si>
  <si>
    <t xml:space="preserve"> Employee should provide Original plus 1 COPY of original.</t>
  </si>
  <si>
    <r>
      <t xml:space="preserve">Enter round trip miles here </t>
    </r>
    <r>
      <rPr>
        <b/>
        <sz val="11"/>
        <color theme="1" tint="0.34998626667073579"/>
        <rFont val="Wingdings 3"/>
        <family val="1"/>
        <charset val="2"/>
      </rPr>
      <t>¢</t>
    </r>
  </si>
  <si>
    <t>Mileage Rate :</t>
  </si>
  <si>
    <r>
      <t xml:space="preserve">Drove </t>
    </r>
    <r>
      <rPr>
        <b/>
        <sz val="10"/>
        <rFont val="Calibri"/>
        <family val="2"/>
        <scheme val="minor"/>
      </rPr>
      <t>personal</t>
    </r>
    <r>
      <rPr>
        <sz val="10"/>
        <rFont val="Calibri"/>
        <family val="2"/>
        <scheme val="minor"/>
      </rPr>
      <t xml:space="preserve"> </t>
    </r>
    <r>
      <rPr>
        <b/>
        <sz val="10"/>
        <rFont val="Calibri"/>
        <family val="2"/>
        <scheme val="minor"/>
      </rPr>
      <t>car</t>
    </r>
    <r>
      <rPr>
        <sz val="10"/>
        <color theme="1" tint="0.34998626667073579"/>
        <rFont val="Calibri"/>
        <family val="2"/>
        <scheme val="minor"/>
      </rPr>
      <t/>
    </r>
  </si>
  <si>
    <r>
      <t>Parking-</t>
    </r>
    <r>
      <rPr>
        <sz val="10"/>
        <rFont val="Calibri"/>
        <family val="2"/>
        <scheme val="minor"/>
      </rPr>
      <t>Long</t>
    </r>
  </si>
  <si>
    <r>
      <t>Parking-</t>
    </r>
    <r>
      <rPr>
        <sz val="10"/>
        <rFont val="Calibri"/>
        <family val="2"/>
        <scheme val="minor"/>
      </rPr>
      <t>short</t>
    </r>
  </si>
  <si>
    <r>
      <rPr>
        <b/>
        <u/>
        <sz val="10.5"/>
        <color theme="1" tint="0.34998626667073579"/>
        <rFont val="Calibri"/>
        <family val="2"/>
        <scheme val="minor"/>
      </rPr>
      <t>Departure</t>
    </r>
    <r>
      <rPr>
        <b/>
        <sz val="10.5"/>
        <color theme="1" tint="0.34998626667073579"/>
        <rFont val="Calibri"/>
        <family val="2"/>
        <scheme val="minor"/>
      </rPr>
      <t xml:space="preserve"> Date:</t>
    </r>
  </si>
  <si>
    <r>
      <rPr>
        <b/>
        <u/>
        <sz val="10.5"/>
        <color theme="1" tint="0.34998626667073579"/>
        <rFont val="Calibri"/>
        <family val="2"/>
        <scheme val="minor"/>
      </rPr>
      <t>Return</t>
    </r>
    <r>
      <rPr>
        <b/>
        <sz val="10.5"/>
        <color theme="1" tint="0.34998626667073579"/>
        <rFont val="Calibri"/>
        <family val="2"/>
        <scheme val="minor"/>
      </rPr>
      <t xml:space="preserve"> Date:</t>
    </r>
  </si>
  <si>
    <r>
      <rPr>
        <b/>
        <u/>
        <sz val="11"/>
        <rFont val="Calibri"/>
        <family val="2"/>
        <scheme val="minor"/>
      </rPr>
      <t>PLEASE USE THE VOUCHER ON THE CITY WEBSITE WHICH WILL ALWAYS BE THE MOST CURRENT.</t>
    </r>
    <r>
      <rPr>
        <sz val="11"/>
        <rFont val="Calibri"/>
        <family val="2"/>
        <scheme val="minor"/>
      </rPr>
      <t xml:space="preserve">  </t>
    </r>
    <r>
      <rPr>
        <b/>
        <sz val="11"/>
        <rFont val="Calibri"/>
        <family val="2"/>
        <scheme val="minor"/>
      </rPr>
      <t>Voucher must be submitted within 30 days  of the completed travel.</t>
    </r>
    <r>
      <rPr>
        <sz val="11"/>
        <rFont val="Calibri"/>
        <family val="2"/>
        <scheme val="minor"/>
      </rPr>
      <t xml:space="preserve">  Information should only be entered in the yellow highlighted boxes (cells) - the other areas of the form are set to auto fill.  The City will reimburse for only those expenses incurred while on City business. </t>
    </r>
  </si>
  <si>
    <t>Using the WA or Out-of-State PER DIEM Maps, enter the appropriate dollar amounts for each meal based on your destination.  The dollar amounts for the 75% allowance for the 1st &amp; last days will auto fill.</t>
  </si>
  <si>
    <r>
      <t>Rate@ 75% (auto fill)</t>
    </r>
    <r>
      <rPr>
        <sz val="8"/>
        <color theme="1" tint="0.34998626667073579"/>
        <rFont val="Calibri"/>
        <family val="2"/>
      </rPr>
      <t xml:space="preserve">    Breakfast</t>
    </r>
  </si>
  <si>
    <t>2b: Enter the total charges for lodging and include a copy of your detailed bill with the voucher.  Any meals or incidental charges charged to yourr room should be deducted on this voucher.</t>
  </si>
  <si>
    <r>
      <t>Section 2a.: P</t>
    </r>
    <r>
      <rPr>
        <i/>
        <sz val="10"/>
        <rFont val="Calibri"/>
        <family val="2"/>
        <scheme val="minor"/>
      </rPr>
      <t>lace an "X" in the yellow box</t>
    </r>
    <r>
      <rPr>
        <sz val="10"/>
        <rFont val="Calibri"/>
        <family val="2"/>
        <scheme val="minor"/>
      </rPr>
      <t xml:space="preserve"> if your travel included an overnight stay and you seek meal reimbursement.  Reimbursement deducted for for furnished meals (not including "continental breakfast"). To calculate deduction for meals provided at event, enter the "number" of meals (not the dollar values) in the yellow highlighted boxes.  </t>
    </r>
  </si>
  <si>
    <t xml:space="preserve">Section 3:  Other travel expenses incurred that are not detailed above.  Enter your information in the Date, Description and Amount columns.  Dollar values will auto-fill in the "totals" column.  </t>
  </si>
  <si>
    <t xml:space="preserve">Section 4: Enter any transactions paid with your city purchase card while traveling as a POSITVE value in the "Amount" column.   Provide the Date, &amp; Description of the transaction.  Dollar values will auto-fill in the "totals" column.  </t>
  </si>
  <si>
    <t>Section 5:  If you received an advance, please fill-in the information as requested.  Otherwise, move on to following section.</t>
  </si>
  <si>
    <r>
      <t xml:space="preserve">Section 6:  </t>
    </r>
    <r>
      <rPr>
        <b/>
        <u/>
        <sz val="10"/>
        <rFont val="Calibri"/>
        <family val="2"/>
        <scheme val="minor"/>
      </rPr>
      <t xml:space="preserve">COMPLETE THE BARS ALLOCATION. </t>
    </r>
    <r>
      <rPr>
        <sz val="10"/>
        <rFont val="Calibri"/>
        <family val="2"/>
        <scheme val="minor"/>
      </rPr>
      <t xml:space="preserve"> STAPLE appropriate receipts and/or documentation to back of form.  Incomplete vouchers will be returned to the employee.</t>
    </r>
  </si>
  <si>
    <r>
      <t xml:space="preserve">Section 2c.: To qualify for a single day meal allowance you must be in travel status of 12 or more hours or more.  </t>
    </r>
    <r>
      <rPr>
        <b/>
        <sz val="10"/>
        <rFont val="Calibri"/>
        <family val="2"/>
        <scheme val="minor"/>
      </rPr>
      <t>Per diem allowance will be at 75%</t>
    </r>
    <r>
      <rPr>
        <sz val="10"/>
        <rFont val="Calibri"/>
        <family val="2"/>
        <scheme val="minor"/>
      </rPr>
      <t>.  Please note that IRS states that payment of day trip meals are considered taxable income and must be processed through payroll.  You may choose to opt out by checking and initialing the appropriate boxes.</t>
    </r>
  </si>
  <si>
    <t xml:space="preserve">Enter amount of  advance: </t>
  </si>
  <si>
    <r>
      <t>Section 4.</t>
    </r>
    <r>
      <rPr>
        <sz val="11"/>
        <rFont val="Calibri"/>
        <family val="2"/>
        <scheme val="minor"/>
      </rPr>
      <t xml:space="preserve">    </t>
    </r>
    <r>
      <rPr>
        <b/>
        <sz val="11"/>
        <rFont val="Calibri"/>
        <family val="2"/>
        <scheme val="minor"/>
      </rPr>
      <t xml:space="preserve">DEDUCTIONS:  CITY PURCHASE CARD expenses - </t>
    </r>
    <r>
      <rPr>
        <b/>
        <sz val="10"/>
        <rFont val="Calibri"/>
        <family val="2"/>
        <scheme val="minor"/>
      </rPr>
      <t>provide brief description (if none, go to Section 5)</t>
    </r>
  </si>
  <si>
    <t>Amount (-)</t>
  </si>
  <si>
    <t>Amount (+)</t>
  </si>
  <si>
    <r>
      <rPr>
        <b/>
        <sz val="10"/>
        <rFont val="Calibri"/>
        <family val="2"/>
        <scheme val="minor"/>
      </rPr>
      <t>THIS FORM IS ONLY FOR TRAVEL THAT INVOLVES AN OVERNIGHT STAY.  Day travel/meetings do not require a travel authorization form.</t>
    </r>
    <r>
      <rPr>
        <sz val="10"/>
        <rFont val="Calibri"/>
        <family val="2"/>
        <scheme val="minor"/>
      </rPr>
      <t xml:space="preserve">  </t>
    </r>
    <r>
      <rPr>
        <b/>
        <sz val="10"/>
        <rFont val="Calibri"/>
        <family val="2"/>
        <scheme val="minor"/>
      </rPr>
      <t>F</t>
    </r>
    <r>
      <rPr>
        <b/>
        <u/>
        <sz val="10"/>
        <rFont val="Calibri"/>
        <family val="2"/>
        <scheme val="minor"/>
      </rPr>
      <t>ORMS ARE UPDATED EVERY YEAR SO PLEASE USE THE TRAVEL FORM ON THE CITY WEBSITE FOR THE MOST CURRENT VERSION</t>
    </r>
    <r>
      <rPr>
        <sz val="10"/>
        <rFont val="Calibri"/>
        <family val="2"/>
        <scheme val="minor"/>
      </rPr>
      <t xml:space="preserve">  If requesting an advance, please allow Accounts Payable one week prior to departure to process the travel advance.  Use yellow highlighted boxes (cells) to enter information - all other cells are set to auto fill.  Once completed, the signed form and all required documentation should be sent to Accounts Payable.</t>
    </r>
  </si>
  <si>
    <t>Use this section when requesting an advance.  In most situations the amount requested does not exceed the per diem meal allowance for the destination.    This area also explains your obligations to the City of Port Townsend when requesting an advance.  Please read this section carefully.</t>
  </si>
  <si>
    <t>Form should be signed by employee as well as their department head or immediate supervisor.  Enter the BARS codes and amounts for your travel expenses and/or registration fees, if any.  An area is provided for notes if applicable.</t>
  </si>
  <si>
    <r>
      <t xml:space="preserve">COMPLETE, SIGN and RETURN ORIGINAL </t>
    </r>
    <r>
      <rPr>
        <b/>
        <i/>
        <u/>
        <sz val="11"/>
        <color rgb="FFFF0000"/>
        <rFont val="Calibri"/>
        <family val="2"/>
        <scheme val="minor"/>
      </rPr>
      <t>PLUS</t>
    </r>
    <r>
      <rPr>
        <b/>
        <i/>
        <sz val="11"/>
        <color rgb="FFFF0000"/>
        <rFont val="Calibri"/>
        <family val="2"/>
        <scheme val="minor"/>
      </rPr>
      <t xml:space="preserve"> 1 COPY OF DOCUMENT TO FINANCE DEPARTMENT FOR RECORD KEEPING</t>
    </r>
  </si>
  <si>
    <t>Not to exceed anticipated per diem rates.</t>
  </si>
  <si>
    <r>
      <t xml:space="preserve">By my signature below, I hereby agree that </t>
    </r>
    <r>
      <rPr>
        <u/>
        <sz val="10"/>
        <color theme="1" tint="0.34998626667073579"/>
        <rFont val="Calibri"/>
        <family val="2"/>
        <scheme val="minor"/>
      </rPr>
      <t>on or before the 30th calendar day following the close of the authorized travel period</t>
    </r>
    <r>
      <rPr>
        <sz val="10"/>
        <color theme="1" tint="0.34998626667073579"/>
        <rFont val="Calibri"/>
        <family val="2"/>
        <scheme val="minor"/>
      </rPr>
      <t xml:space="preserve"> (City of Port Townsend Personnel Manual) for which expenses have been advanced I will submit to the Finance Department a fully itemized travel expense voucher for all reimbursable items legally expended, accompanied by the unexpended portion of such advance, if any, as required by RCW 42.24.150.  </t>
    </r>
  </si>
  <si>
    <t>X</t>
  </si>
  <si>
    <r>
      <t>Section 3.</t>
    </r>
    <r>
      <rPr>
        <sz val="11"/>
        <rFont val="Calibri"/>
        <family val="2"/>
        <scheme val="minor"/>
      </rPr>
      <t xml:space="preserve">    </t>
    </r>
    <r>
      <rPr>
        <b/>
        <sz val="11"/>
        <rFont val="Calibri"/>
        <family val="2"/>
        <scheme val="minor"/>
      </rPr>
      <t>OTHER EXPENSES/DEDUCTIONS</t>
    </r>
    <r>
      <rPr>
        <b/>
        <sz val="10"/>
        <rFont val="Calibri"/>
        <family val="2"/>
        <scheme val="minor"/>
      </rPr>
      <t xml:space="preserve"> (do not include fees for registration or training on this form)</t>
    </r>
  </si>
  <si>
    <t>Per Diem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</si>
</sst>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mm/dd/yy;@"/>
    <numFmt numFmtId="165" formatCode="&quot;$&quot;#,##0.00"/>
    <numFmt numFmtId="166" formatCode="#,##0.000"/>
    <numFmt numFmtId="167" formatCode="[$-409]h:mm\ AM/PM;@"/>
    <numFmt numFmtId="168" formatCode="0.000"/>
    <numFmt numFmtId="169" formatCode="0.00_);[Red]\(0.00\)"/>
  </numFmts>
  <fonts count="186"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name val="Calibri"/>
      <family val="2"/>
    </font>
    <font>
      <sz val="12"/>
      <name val="Calibri"/>
      <family val="2"/>
    </font>
    <font>
      <sz val="8"/>
      <name val="Calibri"/>
      <family val="2"/>
    </font>
    <font>
      <sz val="10"/>
      <color theme="1"/>
      <name val="Calibri"/>
      <family val="2"/>
    </font>
    <font>
      <sz val="12"/>
      <color theme="1"/>
      <name val="Calibri"/>
      <family val="2"/>
    </font>
    <font>
      <sz val="9"/>
      <color theme="1"/>
      <name val="Calibri"/>
      <family val="2"/>
    </font>
    <font>
      <sz val="10"/>
      <color theme="1"/>
      <name val="Calibri"/>
      <family val="2"/>
      <scheme val="minor"/>
    </font>
    <font>
      <sz val="8"/>
      <color theme="1"/>
      <name val="Calibri"/>
      <family val="2"/>
    </font>
    <font>
      <sz val="9"/>
      <color theme="1"/>
      <name val="Calibri"/>
      <family val="2"/>
      <scheme val="minor"/>
    </font>
    <font>
      <sz val="8"/>
      <name val="Calibri"/>
      <family val="2"/>
      <scheme val="minor"/>
    </font>
    <font>
      <sz val="11"/>
      <color theme="1" tint="0.499984740745262"/>
      <name val="Calibri"/>
      <family val="2"/>
    </font>
    <font>
      <sz val="8"/>
      <color theme="1" tint="0.499984740745262"/>
      <name val="Calibri"/>
      <family val="2"/>
    </font>
    <font>
      <sz val="9"/>
      <color theme="1"/>
      <name val="Segoe UI"/>
      <family val="2"/>
    </font>
    <font>
      <sz val="11"/>
      <name val="Calibri"/>
      <family val="2"/>
      <scheme val="minor"/>
    </font>
    <font>
      <b/>
      <sz val="11"/>
      <color theme="1" tint="0.249977111117893"/>
      <name val="Calibri"/>
      <family val="2"/>
      <scheme val="minor"/>
    </font>
    <font>
      <sz val="11"/>
      <color theme="1" tint="0.249977111117893"/>
      <name val="Calibri"/>
      <family val="2"/>
      <scheme val="minor"/>
    </font>
    <font>
      <sz val="10"/>
      <color theme="1" tint="0.249977111117893"/>
      <name val="Calibri"/>
      <family val="2"/>
      <scheme val="minor"/>
    </font>
    <font>
      <sz val="11"/>
      <color theme="1" tint="0.499984740745262"/>
      <name val="Calibri"/>
      <family val="2"/>
      <scheme val="minor"/>
    </font>
    <font>
      <sz val="9"/>
      <color theme="1" tint="0.249977111117893"/>
      <name val="Calibri"/>
      <family val="2"/>
      <scheme val="minor"/>
    </font>
    <font>
      <sz val="8"/>
      <color theme="1" tint="0.499984740745262"/>
      <name val="Calibri"/>
      <family val="2"/>
      <scheme val="minor"/>
    </font>
    <font>
      <sz val="8"/>
      <color theme="1"/>
      <name val="Calibri"/>
      <family val="2"/>
      <scheme val="minor"/>
    </font>
    <font>
      <sz val="7"/>
      <color theme="1" tint="0.249977111117893"/>
      <name val="Calibri"/>
      <family val="2"/>
      <scheme val="minor"/>
    </font>
    <font>
      <sz val="12"/>
      <color theme="1" tint="0.249977111117893"/>
      <name val="Calibri"/>
      <family val="2"/>
      <scheme val="minor"/>
    </font>
    <font>
      <b/>
      <sz val="12"/>
      <color theme="1" tint="0.249977111117893"/>
      <name val="Calibri"/>
      <family val="2"/>
      <scheme val="minor"/>
    </font>
    <font>
      <sz val="10"/>
      <color rgb="FFC00000"/>
      <name val="Calibri"/>
      <family val="2"/>
      <scheme val="minor"/>
    </font>
    <font>
      <b/>
      <sz val="12"/>
      <name val="Calibri"/>
      <family val="2"/>
      <scheme val="minor"/>
    </font>
    <font>
      <b/>
      <sz val="16"/>
      <name val="Calibri"/>
      <family val="2"/>
      <scheme val="minor"/>
    </font>
    <font>
      <b/>
      <sz val="10"/>
      <name val="Calibri"/>
      <family val="2"/>
      <scheme val="minor"/>
    </font>
    <font>
      <sz val="10"/>
      <name val="Calibri"/>
      <family val="2"/>
      <scheme val="minor"/>
    </font>
    <font>
      <sz val="9"/>
      <name val="Calibri"/>
      <family val="2"/>
      <scheme val="minor"/>
    </font>
    <font>
      <b/>
      <sz val="11"/>
      <name val="Calibri"/>
      <family val="2"/>
      <scheme val="minor"/>
    </font>
    <font>
      <b/>
      <sz val="12"/>
      <color theme="6" tint="-0.499984740745262"/>
      <name val="Calibri"/>
      <family val="2"/>
    </font>
    <font>
      <u/>
      <sz val="11"/>
      <color theme="10"/>
      <name val="Calibri"/>
      <family val="2"/>
    </font>
    <font>
      <b/>
      <sz val="10"/>
      <name val="Calibri"/>
      <family val="2"/>
    </font>
    <font>
      <b/>
      <sz val="11"/>
      <color theme="1" tint="0.34998626667073579"/>
      <name val="Calibri"/>
      <family val="2"/>
      <scheme val="minor"/>
    </font>
    <font>
      <b/>
      <i/>
      <sz val="10"/>
      <color theme="1" tint="0.14999847407452621"/>
      <name val="Calibri"/>
      <family val="2"/>
      <scheme val="minor"/>
    </font>
    <font>
      <sz val="11"/>
      <color rgb="FFFF0000"/>
      <name val="Calibri"/>
      <family val="2"/>
      <scheme val="minor"/>
    </font>
    <font>
      <b/>
      <sz val="11"/>
      <color theme="1"/>
      <name val="Calibri"/>
      <family val="2"/>
    </font>
    <font>
      <sz val="11"/>
      <color rgb="FFFF0000"/>
      <name val="Calibri"/>
      <family val="2"/>
    </font>
    <font>
      <sz val="11"/>
      <color theme="1" tint="0.34998626667073579"/>
      <name val="Calibri"/>
      <family val="2"/>
      <scheme val="minor"/>
    </font>
    <font>
      <b/>
      <i/>
      <sz val="11"/>
      <color theme="1"/>
      <name val="Calibri"/>
      <family val="2"/>
    </font>
    <font>
      <b/>
      <sz val="11"/>
      <color rgb="FFC00000"/>
      <name val="Wingdings"/>
      <charset val="2"/>
    </font>
    <font>
      <sz val="11"/>
      <name val="Calibri"/>
      <family val="2"/>
    </font>
    <font>
      <b/>
      <sz val="10"/>
      <color theme="1" tint="0.34998626667073579"/>
      <name val="Calibri"/>
      <family val="2"/>
      <scheme val="minor"/>
    </font>
    <font>
      <sz val="9"/>
      <color indexed="81"/>
      <name val="Tahoma"/>
      <family val="2"/>
    </font>
    <font>
      <b/>
      <sz val="9"/>
      <color indexed="81"/>
      <name val="Tahoma"/>
      <family val="2"/>
    </font>
    <font>
      <sz val="11"/>
      <color theme="1" tint="0.34998626667073579"/>
      <name val="Calibri"/>
      <family val="2"/>
    </font>
    <font>
      <sz val="10"/>
      <color theme="1" tint="0.34998626667073579"/>
      <name val="Calibri"/>
      <family val="2"/>
      <scheme val="minor"/>
    </font>
    <font>
      <sz val="8"/>
      <color theme="1" tint="0.34998626667073579"/>
      <name val="Calibri"/>
      <family val="2"/>
      <scheme val="minor"/>
    </font>
    <font>
      <sz val="8"/>
      <color theme="1" tint="0.34998626667073579"/>
      <name val="Calibri"/>
      <family val="2"/>
    </font>
    <font>
      <b/>
      <sz val="12"/>
      <color theme="1" tint="0.34998626667073579"/>
      <name val="Calibri"/>
      <family val="2"/>
    </font>
    <font>
      <sz val="10"/>
      <color theme="1" tint="0.34998626667073579"/>
      <name val="Calibri"/>
      <family val="2"/>
    </font>
    <font>
      <sz val="9"/>
      <color theme="1" tint="0.34998626667073579"/>
      <name val="Wingdings"/>
      <charset val="2"/>
    </font>
    <font>
      <sz val="7"/>
      <color theme="1" tint="0.34998626667073579"/>
      <name val="Wingdings"/>
      <charset val="2"/>
    </font>
    <font>
      <sz val="9"/>
      <color theme="1" tint="0.34998626667073579"/>
      <name val="Calibri"/>
      <family val="2"/>
      <scheme val="minor"/>
    </font>
    <font>
      <sz val="11"/>
      <color theme="1" tint="0.34998626667073579"/>
      <name val="Wingdings"/>
      <charset val="2"/>
    </font>
    <font>
      <b/>
      <sz val="8"/>
      <color theme="1" tint="0.34998626667073579"/>
      <name val="Calibri"/>
      <family val="2"/>
      <scheme val="minor"/>
    </font>
    <font>
      <b/>
      <sz val="11"/>
      <color theme="1" tint="0.499984740745262"/>
      <name val="Calibri"/>
      <family val="2"/>
      <scheme val="minor"/>
    </font>
    <font>
      <sz val="10"/>
      <color theme="1" tint="0.499984740745262"/>
      <name val="Calibri"/>
      <family val="2"/>
    </font>
    <font>
      <sz val="10"/>
      <color theme="1" tint="0.499984740745262"/>
      <name val="Calibri"/>
      <family val="2"/>
      <scheme val="minor"/>
    </font>
    <font>
      <b/>
      <i/>
      <sz val="11"/>
      <name val="Calibri"/>
      <family val="2"/>
      <scheme val="minor"/>
    </font>
    <font>
      <sz val="9"/>
      <color theme="1"/>
      <name val="Britannic Bold"/>
      <family val="2"/>
    </font>
    <font>
      <b/>
      <sz val="14"/>
      <color theme="1"/>
      <name val="Calibri"/>
      <family val="2"/>
      <scheme val="minor"/>
    </font>
    <font>
      <sz val="7"/>
      <color theme="1" tint="0.34998626667073579"/>
      <name val="Wingdings 3"/>
      <family val="1"/>
      <charset val="2"/>
    </font>
    <font>
      <b/>
      <sz val="18"/>
      <name val="Arial Black"/>
      <family val="2"/>
    </font>
    <font>
      <b/>
      <sz val="11"/>
      <color rgb="FFFF0000"/>
      <name val="Calibri"/>
      <family val="2"/>
      <scheme val="minor"/>
    </font>
    <font>
      <sz val="8"/>
      <color theme="1"/>
      <name val="Britannic Bold"/>
      <family val="2"/>
    </font>
    <font>
      <b/>
      <sz val="12"/>
      <name val="Calibri"/>
      <family val="2"/>
    </font>
    <font>
      <b/>
      <sz val="11"/>
      <color rgb="FFC00000"/>
      <name val="Calibri"/>
      <family val="2"/>
      <scheme val="minor"/>
    </font>
    <font>
      <b/>
      <i/>
      <sz val="11"/>
      <color rgb="FF0070C0"/>
      <name val="Calibri"/>
      <family val="2"/>
      <scheme val="minor"/>
    </font>
    <font>
      <b/>
      <sz val="18"/>
      <color theme="1"/>
      <name val="Calibri"/>
      <family val="2"/>
    </font>
    <font>
      <b/>
      <u/>
      <sz val="10"/>
      <color theme="1" tint="0.499984740745262"/>
      <name val="Calibri"/>
      <family val="2"/>
      <scheme val="minor"/>
    </font>
    <font>
      <sz val="12"/>
      <color theme="1" tint="0.34998626667073579"/>
      <name val="Calibri"/>
      <family val="2"/>
      <scheme val="minor"/>
    </font>
    <font>
      <sz val="12"/>
      <color theme="1" tint="0.34998626667073579"/>
      <name val="Calibri"/>
      <family val="2"/>
    </font>
    <font>
      <b/>
      <sz val="22"/>
      <name val="Calibri"/>
      <family val="2"/>
      <scheme val="minor"/>
    </font>
    <font>
      <b/>
      <sz val="28"/>
      <color theme="1"/>
      <name val="Calibri"/>
      <family val="2"/>
    </font>
    <font>
      <b/>
      <sz val="11"/>
      <color rgb="FFC00000"/>
      <name val="Calibri"/>
      <family val="2"/>
    </font>
    <font>
      <sz val="11"/>
      <color rgb="FFC00000"/>
      <name val="Calibri"/>
      <family val="2"/>
      <scheme val="minor"/>
    </font>
    <font>
      <b/>
      <sz val="9"/>
      <color theme="1" tint="0.34998626667073579"/>
      <name val="Calibri"/>
      <family val="2"/>
      <scheme val="minor"/>
    </font>
    <font>
      <sz val="11"/>
      <color theme="1"/>
      <name val="Tahoma"/>
      <family val="2"/>
    </font>
    <font>
      <sz val="9"/>
      <color theme="1" tint="0.34998626667073579"/>
      <name val="Britannic Bold"/>
      <family val="2"/>
    </font>
    <font>
      <b/>
      <i/>
      <sz val="11"/>
      <color theme="1" tint="0.34998626667073579"/>
      <name val="Calibri"/>
      <family val="2"/>
    </font>
    <font>
      <sz val="11"/>
      <color theme="0" tint="-0.499984740745262"/>
      <name val="Calibri"/>
      <family val="2"/>
    </font>
    <font>
      <sz val="12"/>
      <color theme="1" tint="4.9989318521683403E-2"/>
      <name val="Calibri"/>
      <family val="2"/>
    </font>
    <font>
      <b/>
      <sz val="12"/>
      <color theme="1"/>
      <name val="Calibri"/>
      <family val="2"/>
    </font>
    <font>
      <b/>
      <sz val="26"/>
      <color theme="1"/>
      <name val="Calibri"/>
      <family val="2"/>
      <scheme val="minor"/>
    </font>
    <font>
      <b/>
      <sz val="14"/>
      <color theme="1" tint="0.34998626667073579"/>
      <name val="Calibri"/>
      <family val="2"/>
    </font>
    <font>
      <b/>
      <sz val="10"/>
      <color theme="1"/>
      <name val="Calibri"/>
      <family val="2"/>
      <scheme val="minor"/>
    </font>
    <font>
      <sz val="11"/>
      <color theme="1" tint="0.249977111117893"/>
      <name val="Wingdings"/>
      <charset val="2"/>
    </font>
    <font>
      <i/>
      <sz val="11"/>
      <color rgb="FFC00000"/>
      <name val="Calibri"/>
      <family val="2"/>
    </font>
    <font>
      <sz val="18"/>
      <color theme="1"/>
      <name val="Calibri"/>
      <family val="2"/>
    </font>
    <font>
      <sz val="11"/>
      <color rgb="FFC00000"/>
      <name val="Calibri"/>
      <family val="2"/>
    </font>
    <font>
      <b/>
      <u/>
      <sz val="18"/>
      <color rgb="FF00B050"/>
      <name val="Calibri"/>
      <family val="2"/>
    </font>
    <font>
      <b/>
      <sz val="10"/>
      <color theme="1" tint="0.499984740745262"/>
      <name val="Calibri"/>
      <family val="2"/>
      <scheme val="minor"/>
    </font>
    <font>
      <sz val="10"/>
      <color theme="1" tint="0.249977111117893"/>
      <name val="Calibri"/>
      <family val="2"/>
    </font>
    <font>
      <sz val="12"/>
      <color theme="1" tint="0.499984740745262"/>
      <name val="Calibri"/>
      <family val="2"/>
      <scheme val="minor"/>
    </font>
    <font>
      <u/>
      <sz val="10"/>
      <color theme="1" tint="0.34998626667073579"/>
      <name val="Calibri"/>
      <family val="2"/>
      <scheme val="minor"/>
    </font>
    <font>
      <b/>
      <sz val="18"/>
      <color theme="1"/>
      <name val="Calibri"/>
      <family val="2"/>
      <scheme val="minor"/>
    </font>
    <font>
      <b/>
      <u/>
      <sz val="18"/>
      <color theme="1"/>
      <name val="Calibri"/>
      <family val="2"/>
    </font>
    <font>
      <sz val="11"/>
      <color theme="1" tint="0.34998626667073579"/>
      <name val="Wingdings 2"/>
      <family val="1"/>
      <charset val="2"/>
    </font>
    <font>
      <sz val="11"/>
      <color theme="1" tint="0.34998626667073579"/>
      <name val="Microsoft Sans Serif"/>
      <family val="2"/>
    </font>
    <font>
      <sz val="8"/>
      <name val="Vrinda"/>
      <family val="2"/>
    </font>
    <font>
      <b/>
      <sz val="12"/>
      <color theme="1" tint="0.34998626667073579"/>
      <name val="Calibri"/>
      <family val="2"/>
      <scheme val="minor"/>
    </font>
    <font>
      <b/>
      <sz val="16"/>
      <color theme="1"/>
      <name val="Calibri"/>
      <family val="2"/>
    </font>
    <font>
      <b/>
      <sz val="11"/>
      <color theme="1" tint="0.499984740745262"/>
      <name val="Calibri"/>
      <family val="2"/>
    </font>
    <font>
      <b/>
      <sz val="8"/>
      <color theme="0"/>
      <name val="Aharoni"/>
      <charset val="177"/>
    </font>
    <font>
      <b/>
      <sz val="8"/>
      <color theme="1"/>
      <name val="Aharoni"/>
      <charset val="177"/>
    </font>
    <font>
      <b/>
      <sz val="8"/>
      <color theme="1"/>
      <name val="Calibri"/>
      <family val="2"/>
    </font>
    <font>
      <i/>
      <sz val="10"/>
      <color theme="1" tint="0.34998626667073579"/>
      <name val="Calibri"/>
      <family val="2"/>
      <scheme val="minor"/>
    </font>
    <font>
      <sz val="11"/>
      <color theme="0" tint="-0.499984740745262"/>
      <name val="Calibri"/>
      <family val="2"/>
      <scheme val="minor"/>
    </font>
    <font>
      <sz val="8"/>
      <color theme="1"/>
      <name val="Segoe UI Semibold"/>
      <family val="2"/>
    </font>
    <font>
      <sz val="11"/>
      <color theme="1" tint="0.249977111117893"/>
      <name val="Wingdings 3"/>
      <family val="1"/>
      <charset val="2"/>
    </font>
    <font>
      <b/>
      <sz val="9"/>
      <color theme="1"/>
      <name val="Calibri"/>
      <family val="2"/>
    </font>
    <font>
      <b/>
      <sz val="9"/>
      <color theme="1"/>
      <name val="Calibri"/>
      <family val="2"/>
      <scheme val="minor"/>
    </font>
    <font>
      <sz val="11"/>
      <color theme="1" tint="0.34998626667073579"/>
      <name val="Wingdings 3"/>
      <family val="1"/>
      <charset val="2"/>
    </font>
    <font>
      <sz val="10"/>
      <color theme="1" tint="0.249977111117893"/>
      <name val="Wingdings 3"/>
      <family val="1"/>
      <charset val="2"/>
    </font>
    <font>
      <b/>
      <sz val="24"/>
      <color theme="3" tint="-0.249977111117893"/>
      <name val="Calibri"/>
      <family val="2"/>
    </font>
    <font>
      <sz val="18"/>
      <color theme="3" tint="-0.249977111117893"/>
      <name val="Wingdings 3"/>
      <family val="1"/>
      <charset val="2"/>
    </font>
    <font>
      <b/>
      <sz val="11"/>
      <color theme="0" tint="-0.499984740745262"/>
      <name val="Calibri"/>
      <family val="2"/>
      <scheme val="minor"/>
    </font>
    <font>
      <b/>
      <sz val="11"/>
      <name val="Calibri"/>
      <family val="2"/>
    </font>
    <font>
      <i/>
      <u/>
      <sz val="11"/>
      <color theme="1" tint="4.9989318521683403E-2"/>
      <name val="Calibri"/>
      <family val="2"/>
      <scheme val="minor"/>
    </font>
    <font>
      <sz val="11"/>
      <color theme="1" tint="4.9989318521683403E-2"/>
      <name val="Calibri"/>
      <family val="2"/>
    </font>
    <font>
      <i/>
      <sz val="11"/>
      <color theme="1" tint="4.9989318521683403E-2"/>
      <name val="Calibri"/>
      <family val="2"/>
    </font>
    <font>
      <sz val="11"/>
      <color theme="1" tint="4.9989318521683403E-2"/>
      <name val="Calibri"/>
      <family val="2"/>
      <scheme val="minor"/>
    </font>
    <font>
      <sz val="10"/>
      <color theme="1" tint="4.9989318521683403E-2"/>
      <name val="Calibri"/>
      <family val="2"/>
      <scheme val="minor"/>
    </font>
    <font>
      <i/>
      <sz val="9"/>
      <color theme="1" tint="4.9989318521683403E-2"/>
      <name val="Calibri"/>
      <family val="2"/>
    </font>
    <font>
      <b/>
      <i/>
      <sz val="10"/>
      <color theme="6" tint="-0.499984740745262"/>
      <name val="Leelawadee"/>
      <family val="2"/>
    </font>
    <font>
      <sz val="10"/>
      <color theme="6" tint="-0.499984740745262"/>
      <name val="Calibri"/>
      <family val="2"/>
    </font>
    <font>
      <b/>
      <sz val="9"/>
      <name val="Calibri"/>
      <family val="2"/>
      <scheme val="minor"/>
    </font>
    <font>
      <sz val="11"/>
      <color indexed="81"/>
      <name val="Tahoma"/>
      <family val="2"/>
    </font>
    <font>
      <sz val="10"/>
      <color indexed="81"/>
      <name val="Tahoma"/>
      <family val="2"/>
    </font>
    <font>
      <b/>
      <sz val="10"/>
      <color indexed="81"/>
      <name val="Tahoma"/>
      <family val="2"/>
    </font>
    <font>
      <sz val="9"/>
      <color theme="1" tint="0.34998626667073579"/>
      <name val="Wingdings 3"/>
      <family val="1"/>
      <charset val="2"/>
    </font>
    <font>
      <b/>
      <sz val="12"/>
      <color theme="1" tint="4.9989318521683403E-2"/>
      <name val="Calibri"/>
      <family val="2"/>
    </font>
    <font>
      <b/>
      <sz val="20"/>
      <color theme="3"/>
      <name val="Calibri"/>
      <family val="2"/>
    </font>
    <font>
      <sz val="10"/>
      <color theme="1" tint="0.14999847407452621"/>
      <name val="Calibri"/>
      <family val="2"/>
    </font>
    <font>
      <b/>
      <i/>
      <u/>
      <sz val="11"/>
      <color rgb="FFC00000"/>
      <name val="Calibri"/>
      <family val="2"/>
      <scheme val="minor"/>
    </font>
    <font>
      <b/>
      <i/>
      <sz val="11"/>
      <color rgb="FFC00000"/>
      <name val="Calibri"/>
      <family val="2"/>
    </font>
    <font>
      <b/>
      <sz val="10"/>
      <color rgb="FFC00000"/>
      <name val="Calibri"/>
      <family val="2"/>
    </font>
    <font>
      <sz val="10"/>
      <color theme="1" tint="0.34998626667073579"/>
      <name val="Wingdings"/>
      <charset val="2"/>
    </font>
    <font>
      <b/>
      <sz val="10"/>
      <color theme="1" tint="4.9989318521683403E-2"/>
      <name val="Calibri"/>
      <family val="2"/>
      <scheme val="minor"/>
    </font>
    <font>
      <b/>
      <i/>
      <u/>
      <sz val="11"/>
      <color theme="1" tint="4.9989318521683403E-2"/>
      <name val="Calibri"/>
      <family val="2"/>
      <scheme val="minor"/>
    </font>
    <font>
      <u/>
      <sz val="11"/>
      <color rgb="FFC00000"/>
      <name val="Calibri"/>
      <family val="2"/>
      <scheme val="minor"/>
    </font>
    <font>
      <b/>
      <sz val="11"/>
      <color indexed="81"/>
      <name val="Tahoma"/>
      <family val="2"/>
    </font>
    <font>
      <b/>
      <sz val="12"/>
      <color indexed="81"/>
      <name val="Tahoma"/>
      <family val="2"/>
    </font>
    <font>
      <sz val="12"/>
      <color indexed="81"/>
      <name val="Tahoma"/>
      <family val="2"/>
    </font>
    <font>
      <b/>
      <sz val="16"/>
      <color theme="6" tint="-0.499984740745262"/>
      <name val="Calibri"/>
      <family val="2"/>
    </font>
    <font>
      <sz val="9"/>
      <color theme="1" tint="0.34998626667073579"/>
      <name val="Calibri"/>
      <family val="2"/>
    </font>
    <font>
      <sz val="11"/>
      <color theme="1"/>
      <name val="Wingdings 3"/>
      <family val="1"/>
      <charset val="2"/>
    </font>
    <font>
      <sz val="11"/>
      <color theme="1" tint="0.249977111117893"/>
      <name val="Wingdings 2"/>
      <family val="1"/>
      <charset val="2"/>
    </font>
    <font>
      <i/>
      <sz val="10"/>
      <color rgb="FFFF0000"/>
      <name val="Calibri"/>
      <family val="2"/>
      <scheme val="minor"/>
    </font>
    <font>
      <sz val="10"/>
      <color theme="1" tint="4.9989318521683403E-2"/>
      <name val="Wingdings 2"/>
      <family val="1"/>
      <charset val="2"/>
    </font>
    <font>
      <sz val="10"/>
      <color theme="1" tint="0.14999847407452621"/>
      <name val="Wingdings 3"/>
      <family val="1"/>
      <charset val="2"/>
    </font>
    <font>
      <sz val="10"/>
      <color rgb="FF0070C0"/>
      <name val="Calibri"/>
      <family val="2"/>
      <scheme val="minor"/>
    </font>
    <font>
      <u/>
      <sz val="10"/>
      <color rgb="FF0070C0"/>
      <name val="Calibri"/>
      <family val="2"/>
      <scheme val="minor"/>
    </font>
    <font>
      <sz val="10"/>
      <color rgb="FF0070C0"/>
      <name val="Wingdings 3"/>
      <family val="1"/>
      <charset val="2"/>
    </font>
    <font>
      <i/>
      <sz val="11"/>
      <color theme="1" tint="0.34998626667073579"/>
      <name val="Calibri"/>
      <family val="2"/>
    </font>
    <font>
      <b/>
      <i/>
      <sz val="10"/>
      <color rgb="FFFF0000"/>
      <name val="Calibri"/>
      <family val="2"/>
    </font>
    <font>
      <sz val="11"/>
      <color theme="3" tint="-0.249977111117893"/>
      <name val="Calibri"/>
      <family val="2"/>
      <scheme val="minor"/>
    </font>
    <font>
      <b/>
      <sz val="11"/>
      <color theme="3" tint="-0.249977111117893"/>
      <name val="Calibri"/>
      <family val="2"/>
      <scheme val="minor"/>
    </font>
    <font>
      <b/>
      <i/>
      <sz val="11"/>
      <color theme="3" tint="-0.249977111117893"/>
      <name val="Calibri"/>
      <family val="2"/>
      <scheme val="minor"/>
    </font>
    <font>
      <sz val="10"/>
      <color rgb="FF002060"/>
      <name val="Calibri"/>
      <family val="2"/>
      <scheme val="minor"/>
    </font>
    <font>
      <u/>
      <sz val="10"/>
      <color rgb="FF002060"/>
      <name val="Calibri"/>
      <family val="2"/>
      <scheme val="minor"/>
    </font>
    <font>
      <sz val="10"/>
      <color rgb="FF002060"/>
      <name val="Wingdings 3"/>
      <family val="1"/>
      <charset val="2"/>
    </font>
    <font>
      <b/>
      <sz val="11"/>
      <color theme="1" tint="0.34998626667073579"/>
      <name val="Calibri"/>
      <family val="2"/>
    </font>
    <font>
      <b/>
      <sz val="11"/>
      <color theme="1" tint="0.34998626667073579"/>
      <name val="Wingdings 3"/>
      <family val="1"/>
      <charset val="2"/>
    </font>
    <font>
      <sz val="9"/>
      <color theme="1"/>
      <name val="Wingdings 3"/>
      <family val="1"/>
      <charset val="2"/>
    </font>
    <font>
      <sz val="10"/>
      <name val="Calibri"/>
      <family val="2"/>
    </font>
    <font>
      <i/>
      <sz val="11"/>
      <name val="Calibri"/>
      <family val="2"/>
      <scheme val="minor"/>
    </font>
    <font>
      <sz val="9"/>
      <name val="Calibri"/>
      <family val="2"/>
    </font>
    <font>
      <b/>
      <sz val="10.5"/>
      <color theme="1" tint="0.34998626667073579"/>
      <name val="Calibri"/>
      <family val="2"/>
      <scheme val="minor"/>
    </font>
    <font>
      <b/>
      <u/>
      <sz val="10.5"/>
      <color theme="1" tint="0.34998626667073579"/>
      <name val="Calibri"/>
      <family val="2"/>
      <scheme val="minor"/>
    </font>
    <font>
      <b/>
      <sz val="10.5"/>
      <color theme="1" tint="0.34998626667073579"/>
      <name val="Calibri"/>
      <family val="2"/>
    </font>
    <font>
      <b/>
      <u/>
      <sz val="11"/>
      <name val="Calibri"/>
      <family val="2"/>
      <scheme val="minor"/>
    </font>
    <font>
      <i/>
      <sz val="10"/>
      <name val="Calibri"/>
      <family val="2"/>
      <scheme val="minor"/>
    </font>
    <font>
      <b/>
      <u/>
      <sz val="10"/>
      <name val="Calibri"/>
      <family val="2"/>
      <scheme val="minor"/>
    </font>
    <font>
      <b/>
      <i/>
      <sz val="11"/>
      <color rgb="FFFF0000"/>
      <name val="Calibri"/>
      <family val="2"/>
      <scheme val="minor"/>
    </font>
    <font>
      <b/>
      <i/>
      <u/>
      <sz val="11"/>
      <color rgb="FFFF0000"/>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6" tint="0.59996337778862885"/>
        <bgColor indexed="64"/>
      </patternFill>
    </fill>
    <fill>
      <patternFill patternType="solid">
        <fgColor theme="0" tint="-0.24994659260841701"/>
        <bgColor indexed="64"/>
      </patternFill>
    </fill>
    <fill>
      <patternFill patternType="solid">
        <fgColor theme="2" tint="-9.9948118533890809E-2"/>
        <bgColor indexed="64"/>
      </patternFill>
    </fill>
    <fill>
      <patternFill patternType="solid">
        <fgColor theme="2" tint="-0.24994659260841701"/>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4.9989318521683403E-2"/>
        <bgColor theme="0" tint="-0.499984740745262"/>
      </patternFill>
    </fill>
    <fill>
      <patternFill patternType="solid">
        <fgColor theme="3" tint="0.79998168889431442"/>
        <bgColor indexed="64"/>
      </patternFill>
    </fill>
    <fill>
      <patternFill patternType="solid">
        <fgColor theme="0" tint="-0.24994659260841701"/>
        <bgColor theme="0" tint="-0.499984740745262"/>
      </patternFill>
    </fill>
    <fill>
      <patternFill patternType="solid">
        <fgColor theme="1" tint="0.499984740745262"/>
        <bgColor indexed="64"/>
      </patternFill>
    </fill>
    <fill>
      <patternFill patternType="mediumGray">
        <fgColor auto="1"/>
        <bgColor theme="0" tint="-4.9989318521683403E-2"/>
      </patternFill>
    </fill>
    <fill>
      <patternFill patternType="mediumGray">
        <bgColor theme="0" tint="-0.14996795556505021"/>
      </patternFill>
    </fill>
    <fill>
      <patternFill patternType="mediumGray"/>
    </fill>
    <fill>
      <patternFill patternType="solid">
        <fgColor theme="6" tint="0.39994506668294322"/>
        <bgColor indexed="64"/>
      </patternFill>
    </fill>
    <fill>
      <patternFill patternType="lightDown">
        <bgColor theme="0" tint="-4.9989318521683403E-2"/>
      </patternFill>
    </fill>
    <fill>
      <patternFill patternType="solid">
        <fgColor theme="0" tint="-0.249977111117893"/>
        <bgColor indexed="64"/>
      </patternFill>
    </fill>
  </fills>
  <borders count="235">
    <border>
      <left/>
      <right/>
      <top/>
      <bottom/>
      <diagonal/>
    </border>
    <border>
      <left/>
      <right/>
      <top/>
      <bottom style="thin">
        <color auto="1"/>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auto="1"/>
      </left>
      <right/>
      <top/>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auto="1"/>
      </top>
      <bottom style="thin">
        <color auto="1"/>
      </bottom>
      <diagonal/>
    </border>
    <border>
      <left style="thin">
        <color auto="1"/>
      </left>
      <right/>
      <top/>
      <bottom style="thin">
        <color auto="1"/>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0" tint="-0.499984740745262"/>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theme="0" tint="-0.499984740745262"/>
      </bottom>
      <diagonal/>
    </border>
    <border>
      <left/>
      <right/>
      <top style="thin">
        <color theme="1" tint="0.499984740745262"/>
      </top>
      <bottom/>
      <diagonal/>
    </border>
    <border>
      <left style="thin">
        <color auto="1"/>
      </left>
      <right/>
      <top style="thin">
        <color auto="1"/>
      </top>
      <bottom/>
      <diagonal/>
    </border>
    <border>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rgb="FF0070C0"/>
      </left>
      <right style="thin">
        <color rgb="FF0070C0"/>
      </right>
      <top style="thin">
        <color rgb="FF0070C0"/>
      </top>
      <bottom style="thin">
        <color rgb="FF0070C0"/>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style="thin">
        <color auto="1"/>
      </right>
      <top/>
      <bottom style="thin">
        <color auto="1"/>
      </bottom>
      <diagonal/>
    </border>
    <border>
      <left style="thin">
        <color theme="2" tint="-0.749961851863155"/>
      </left>
      <right/>
      <top/>
      <bottom/>
      <diagonal/>
    </border>
    <border>
      <left style="thin">
        <color theme="1" tint="0.499984740745262"/>
      </left>
      <right/>
      <top/>
      <bottom/>
      <diagonal/>
    </border>
    <border>
      <left/>
      <right/>
      <top/>
      <bottom style="thin">
        <color theme="2" tint="-0.749961851863155"/>
      </bottom>
      <diagonal/>
    </border>
    <border>
      <left/>
      <right style="thin">
        <color auto="1"/>
      </right>
      <top style="thin">
        <color auto="1"/>
      </top>
      <bottom/>
      <diagonal/>
    </border>
    <border>
      <left/>
      <right/>
      <top style="thin">
        <color theme="1" tint="0.499984740745262"/>
      </top>
      <bottom style="thin">
        <color theme="1" tint="0.499984740745262"/>
      </bottom>
      <diagonal/>
    </border>
    <border>
      <left style="thin">
        <color theme="0" tint="-0.499984740745262"/>
      </left>
      <right/>
      <top style="thin">
        <color auto="1"/>
      </top>
      <bottom style="thin">
        <color theme="0"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medium">
        <color theme="3" tint="-0.24994659260841701"/>
      </left>
      <right/>
      <top/>
      <bottom/>
      <diagonal/>
    </border>
    <border>
      <left style="medium">
        <color theme="6" tint="-0.499984740745262"/>
      </left>
      <right style="medium">
        <color theme="6" tint="-0.499984740745262"/>
      </right>
      <top style="medium">
        <color theme="6" tint="-0.499984740745262"/>
      </top>
      <bottom style="medium">
        <color theme="6" tint="-0.499984740745262"/>
      </bottom>
      <diagonal/>
    </border>
    <border>
      <left style="medium">
        <color theme="6" tint="-0.499984740745262"/>
      </left>
      <right/>
      <top/>
      <bottom/>
      <diagonal/>
    </border>
    <border>
      <left/>
      <right/>
      <top/>
      <bottom style="hair">
        <color auto="1"/>
      </bottom>
      <diagonal/>
    </border>
    <border>
      <left style="thin">
        <color auto="1"/>
      </left>
      <right style="thin">
        <color auto="1"/>
      </right>
      <top/>
      <bottom/>
      <diagonal/>
    </border>
    <border>
      <left style="thin">
        <color theme="1" tint="0.14990691854609822"/>
      </left>
      <right/>
      <top style="thin">
        <color theme="1" tint="0.1498764000366222"/>
      </top>
      <bottom/>
      <diagonal/>
    </border>
    <border>
      <left/>
      <right/>
      <top style="thin">
        <color theme="1" tint="0.1498764000366222"/>
      </top>
      <bottom/>
      <diagonal/>
    </border>
    <border>
      <left style="thin">
        <color auto="1"/>
      </left>
      <right style="hair">
        <color auto="1"/>
      </right>
      <top style="thin">
        <color auto="1"/>
      </top>
      <bottom style="thin">
        <color auto="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auto="1"/>
      </left>
      <right style="thin">
        <color auto="1"/>
      </right>
      <top style="thin">
        <color auto="1"/>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style="thin">
        <color theme="1" tint="0.34998626667073579"/>
      </top>
      <bottom/>
      <diagonal/>
    </border>
    <border>
      <left/>
      <right/>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style="thin">
        <color theme="1" tint="0.34998626667073579"/>
      </left>
      <right/>
      <top/>
      <bottom/>
      <diagonal/>
    </border>
    <border>
      <left/>
      <right/>
      <top style="thin">
        <color theme="2" tint="-0.749961851863155"/>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1" tint="0.499984740745262"/>
      </right>
      <top style="thin">
        <color theme="0" tint="-0.499984740745262"/>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0" tint="-0.499984740745262"/>
      </top>
      <bottom style="thin">
        <color theme="0" tint="-0.499984740745262"/>
      </bottom>
      <diagonal/>
    </border>
    <border>
      <left/>
      <right style="thin">
        <color theme="1" tint="0.499984740745262"/>
      </right>
      <top style="thin">
        <color theme="0" tint="-0.499984740745262"/>
      </top>
      <bottom style="thin">
        <color theme="0" tint="-0.499984740745262"/>
      </bottom>
      <diagonal/>
    </border>
    <border>
      <left/>
      <right style="thin">
        <color theme="1" tint="0.499984740745262"/>
      </right>
      <top style="thin">
        <color auto="1"/>
      </top>
      <bottom/>
      <diagonal/>
    </border>
    <border>
      <left style="thin">
        <color theme="0" tint="-0.499984740745262"/>
      </left>
      <right style="thin">
        <color theme="1" tint="0.499984740745262"/>
      </right>
      <top style="thin">
        <color theme="0" tint="-0.499984740745262"/>
      </top>
      <bottom style="thin">
        <color theme="0" tint="-0.499984740745262"/>
      </bottom>
      <diagonal/>
    </border>
    <border>
      <left/>
      <right style="thin">
        <color theme="0" tint="-0.499984740745262"/>
      </right>
      <top style="thin">
        <color theme="1" tint="0.499984740745262"/>
      </top>
      <bottom/>
      <diagonal/>
    </border>
    <border>
      <left style="thin">
        <color theme="1" tint="0.34998626667073579"/>
      </left>
      <right/>
      <top style="thin">
        <color theme="1" tint="0.34998626667073579"/>
      </top>
      <bottom/>
      <diagonal/>
    </border>
    <border>
      <left style="medium">
        <color rgb="FFC00000"/>
      </left>
      <right/>
      <top/>
      <bottom style="thin">
        <color theme="0" tint="-0.499984740745262"/>
      </bottom>
      <diagonal/>
    </border>
    <border>
      <left style="medium">
        <color rgb="FFC00000"/>
      </left>
      <right/>
      <top/>
      <bottom/>
      <diagonal/>
    </border>
    <border>
      <left/>
      <right style="medium">
        <color rgb="FFC00000"/>
      </right>
      <top/>
      <bottom/>
      <diagonal/>
    </border>
    <border>
      <left/>
      <right/>
      <top style="thin">
        <color theme="0" tint="-0.499984740745262"/>
      </top>
      <bottom style="medium">
        <color rgb="FFC00000"/>
      </bottom>
      <diagonal/>
    </border>
    <border>
      <left style="thin">
        <color theme="0" tint="-0.499984740745262"/>
      </left>
      <right/>
      <top style="thin">
        <color theme="0" tint="-0.499984740745262"/>
      </top>
      <bottom style="medium">
        <color rgb="FFC00000"/>
      </bottom>
      <diagonal/>
    </border>
    <border>
      <left/>
      <right style="medium">
        <color rgb="FFC00000"/>
      </right>
      <top style="thin">
        <color theme="0" tint="-0.499984740745262"/>
      </top>
      <bottom style="medium">
        <color rgb="FFC00000"/>
      </bottom>
      <diagonal/>
    </border>
    <border>
      <left style="medium">
        <color rgb="FFC00000"/>
      </left>
      <right/>
      <top/>
      <bottom style="medium">
        <color rgb="FFC00000"/>
      </bottom>
      <diagonal/>
    </border>
    <border>
      <left/>
      <right/>
      <top/>
      <bottom style="medium">
        <color rgb="FFC00000"/>
      </bottom>
      <diagonal/>
    </border>
    <border>
      <left style="thin">
        <color theme="2" tint="-0.749961851863155"/>
      </left>
      <right/>
      <top style="thin">
        <color theme="2" tint="-0.749961851863155"/>
      </top>
      <bottom/>
      <diagonal/>
    </border>
    <border>
      <left/>
      <right/>
      <top/>
      <bottom style="medium">
        <color theme="0" tint="-0.499984740745262"/>
      </bottom>
      <diagonal/>
    </border>
    <border>
      <left style="thin">
        <color theme="0" tint="-0.34998626667073579"/>
      </left>
      <right style="thin">
        <color theme="0" tint="-0.34998626667073579"/>
      </right>
      <top style="thin">
        <color theme="0" tint="-0.34998626667073579"/>
      </top>
      <bottom style="medium">
        <color rgb="FFC00000"/>
      </bottom>
      <diagonal/>
    </border>
    <border>
      <left style="thin">
        <color theme="0" tint="-0.34998626667073579"/>
      </left>
      <right style="thin">
        <color theme="0" tint="-0.499984740745262"/>
      </right>
      <top style="thin">
        <color theme="0" tint="-0.34998626667073579"/>
      </top>
      <bottom style="medium">
        <color rgb="FFC00000"/>
      </bottom>
      <diagonal/>
    </border>
    <border>
      <left/>
      <right/>
      <top style="medium">
        <color rgb="FFC00000"/>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2" tint="-0.749961851863155"/>
      </right>
      <top/>
      <bottom/>
      <diagonal/>
    </border>
    <border>
      <left style="thin">
        <color theme="2" tint="-0.749961851863155"/>
      </left>
      <right/>
      <top/>
      <bottom style="thin">
        <color theme="2" tint="-0.749961851863155"/>
      </bottom>
      <diagonal/>
    </border>
    <border>
      <left/>
      <right style="thin">
        <color theme="2" tint="-0.749961851863155"/>
      </right>
      <top style="thin">
        <color theme="1" tint="0.499984740745262"/>
      </top>
      <bottom/>
      <diagonal/>
    </border>
    <border>
      <left style="thin">
        <color theme="2" tint="-0.749961851863155"/>
      </left>
      <right/>
      <top style="thin">
        <color theme="1" tint="0.499984740745262"/>
      </top>
      <bottom/>
      <diagonal/>
    </border>
    <border>
      <left/>
      <right style="thin">
        <color theme="2" tint="-0.749961851863155"/>
      </right>
      <top/>
      <bottom style="thin">
        <color theme="2" tint="-0.749961851863155"/>
      </bottom>
      <diagonal/>
    </border>
    <border>
      <left/>
      <right style="thin">
        <color theme="0" tint="-0.34998626667073579"/>
      </right>
      <top style="thin">
        <color theme="0" tint="-0.34998626667073579"/>
      </top>
      <bottom style="medium">
        <color rgb="FFC00000"/>
      </bottom>
      <diagonal/>
    </border>
    <border>
      <left/>
      <right style="medium">
        <color theme="0" tint="-0.499984740745262"/>
      </right>
      <top/>
      <bottom/>
      <diagonal/>
    </border>
    <border>
      <left/>
      <right style="medium">
        <color theme="0" tint="-0.499984740745262"/>
      </right>
      <top/>
      <bottom style="medium">
        <color rgb="FFC00000"/>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499984740745262"/>
      </right>
      <top/>
      <bottom style="thin">
        <color theme="0" tint="-0.34998626667073579"/>
      </bottom>
      <diagonal/>
    </border>
    <border>
      <left style="medium">
        <color rgb="FFC00000"/>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thin">
        <color theme="0" tint="-0.34998626667073579"/>
      </top>
      <bottom style="thin">
        <color theme="0" tint="-0.34998626667073579"/>
      </bottom>
      <diagonal/>
    </border>
    <border>
      <left style="thin">
        <color theme="1" tint="0.34998626667073579"/>
      </left>
      <right/>
      <top style="thin">
        <color theme="0" tint="-0.34998626667073579"/>
      </top>
      <bottom style="thin">
        <color theme="0" tint="-0.34998626667073579"/>
      </bottom>
      <diagonal/>
    </border>
    <border>
      <left style="thin">
        <color theme="1" tint="0.34998626667073579"/>
      </left>
      <right/>
      <top style="thin">
        <color theme="0" tint="-0.34998626667073579"/>
      </top>
      <bottom/>
      <diagonal/>
    </border>
    <border>
      <left style="thin">
        <color theme="1" tint="0.34998626667073579"/>
      </left>
      <right/>
      <top/>
      <bottom style="thin">
        <color theme="0" tint="-0.34998626667073579"/>
      </bottom>
      <diagonal/>
    </border>
    <border>
      <left style="medium">
        <color rgb="FFC00000"/>
      </left>
      <right/>
      <top/>
      <bottom style="medium">
        <color theme="0" tint="-0.499984740745262"/>
      </bottom>
      <diagonal/>
    </border>
    <border>
      <left style="medium">
        <color rgb="FFC00000"/>
      </left>
      <right/>
      <top style="medium">
        <color rgb="FFC00000"/>
      </top>
      <bottom style="thin">
        <color theme="0" tint="-0.499984740745262"/>
      </bottom>
      <diagonal/>
    </border>
    <border>
      <left/>
      <right/>
      <top style="medium">
        <color rgb="FFC00000"/>
      </top>
      <bottom style="thin">
        <color theme="0" tint="-0.499984740745262"/>
      </bottom>
      <diagonal/>
    </border>
    <border>
      <left/>
      <right style="medium">
        <color rgb="FFC00000"/>
      </right>
      <top style="medium">
        <color rgb="FFC00000"/>
      </top>
      <bottom style="thin">
        <color theme="0" tint="-0.499984740745262"/>
      </bottom>
      <diagonal/>
    </border>
    <border>
      <left/>
      <right/>
      <top style="thin">
        <color theme="0" tint="-0.499984740745262"/>
      </top>
      <bottom style="thin">
        <color auto="1"/>
      </bottom>
      <diagonal/>
    </border>
    <border>
      <left style="thin">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bottom/>
      <diagonal/>
    </border>
    <border>
      <left/>
      <right style="medium">
        <color theme="0" tint="-0.34998626667073579"/>
      </right>
      <top/>
      <bottom/>
      <diagonal/>
    </border>
    <border>
      <left/>
      <right style="medium">
        <color theme="0" tint="-0.34998626667073579"/>
      </right>
      <top style="thin">
        <color theme="1" tint="0.34998626667073579"/>
      </top>
      <bottom/>
      <diagonal/>
    </border>
    <border>
      <left/>
      <right style="medium">
        <color theme="0" tint="-0.34998626667073579"/>
      </right>
      <top style="thin">
        <color theme="0" tint="-0.34998626667073579"/>
      </top>
      <bottom/>
      <diagonal/>
    </border>
    <border>
      <left/>
      <right style="medium">
        <color theme="0" tint="-0.34998626667073579"/>
      </right>
      <top/>
      <bottom style="thin">
        <color theme="0" tint="-0.34998626667073579"/>
      </bottom>
      <diagonal/>
    </border>
    <border>
      <left style="medium">
        <color theme="0" tint="-0.34998626667073579"/>
      </left>
      <right/>
      <top style="thin">
        <color theme="0" tint="-0.34998626667073579"/>
      </top>
      <bottom/>
      <diagonal/>
    </border>
    <border>
      <left style="medium">
        <color theme="0" tint="-0.34998626667073579"/>
      </left>
      <right/>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thin">
        <color theme="1" tint="0.34998626667073579"/>
      </left>
      <right style="medium">
        <color theme="0" tint="-0.34998626667073579"/>
      </right>
      <top/>
      <bottom/>
      <diagonal/>
    </border>
    <border>
      <left/>
      <right style="medium">
        <color theme="0" tint="-0.34998626667073579"/>
      </right>
      <top/>
      <bottom style="thin">
        <color theme="0" tint="-0.499984740745262"/>
      </bottom>
      <diagonal/>
    </border>
    <border>
      <left/>
      <right style="medium">
        <color rgb="FFC00000"/>
      </right>
      <top style="medium">
        <color theme="0" tint="-0.34998626667073579"/>
      </top>
      <bottom/>
      <diagonal/>
    </border>
    <border>
      <left/>
      <right style="medium">
        <color rgb="FFC00000"/>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medium">
        <color theme="0" tint="-0.34998626667073579"/>
      </right>
      <top style="thin">
        <color theme="0" tint="-0.499984740745262"/>
      </top>
      <bottom/>
      <diagonal/>
    </border>
    <border>
      <left style="thin">
        <color theme="2" tint="-0.749961851863155"/>
      </left>
      <right/>
      <top/>
      <bottom style="medium">
        <color theme="0" tint="-0.34998626667073579"/>
      </bottom>
      <diagonal/>
    </border>
    <border>
      <left style="thin">
        <color theme="0" tint="-0.499984740745262"/>
      </left>
      <right/>
      <top style="double">
        <color theme="0" tint="-0.499984740745262"/>
      </top>
      <bottom style="medium">
        <color theme="0" tint="-0.34998626667073579"/>
      </bottom>
      <diagonal/>
    </border>
    <border>
      <left/>
      <right/>
      <top style="double">
        <color theme="0" tint="-0.499984740745262"/>
      </top>
      <bottom style="medium">
        <color theme="0" tint="-0.34998626667073579"/>
      </bottom>
      <diagonal/>
    </border>
    <border>
      <left/>
      <right style="medium">
        <color theme="0" tint="-0.34998626667073579"/>
      </right>
      <top style="double">
        <color theme="0" tint="-0.499984740745262"/>
      </top>
      <bottom style="medium">
        <color theme="0" tint="-0.34998626667073579"/>
      </bottom>
      <diagonal/>
    </border>
    <border>
      <left style="thin">
        <color theme="0" tint="-0.499984740745262"/>
      </left>
      <right style="thin">
        <color theme="0" tint="-0.499984740745262"/>
      </right>
      <top/>
      <bottom/>
      <diagonal/>
    </border>
    <border>
      <left/>
      <right/>
      <top style="medium">
        <color theme="0" tint="-0.499984740745262"/>
      </top>
      <bottom style="medium">
        <color theme="0" tint="-0.499984740745262"/>
      </bottom>
      <diagonal/>
    </border>
    <border>
      <left/>
      <right/>
      <top style="thin">
        <color indexed="64"/>
      </top>
      <bottom style="thin">
        <color theme="1" tint="0.499984740745262"/>
      </bottom>
      <diagonal/>
    </border>
    <border>
      <left/>
      <right style="thin">
        <color theme="0" tint="-0.499984740745262"/>
      </right>
      <top/>
      <bottom style="thin">
        <color theme="1" tint="0.499984740745262"/>
      </bottom>
      <diagonal/>
    </border>
    <border>
      <left style="thin">
        <color theme="0" tint="-0.34998626667073579"/>
      </left>
      <right/>
      <top style="thin">
        <color theme="0" tint="-0.499984740745262"/>
      </top>
      <bottom/>
      <diagonal/>
    </border>
    <border>
      <left/>
      <right style="thin">
        <color theme="0" tint="-0.34998626667073579"/>
      </right>
      <top style="thin">
        <color theme="0" tint="-0.499984740745262"/>
      </top>
      <bottom/>
      <diagonal/>
    </border>
    <border>
      <left style="thin">
        <color auto="1"/>
      </left>
      <right/>
      <top style="thin">
        <color auto="1"/>
      </top>
      <bottom style="thin">
        <color theme="0" tint="-0.499984740745262"/>
      </bottom>
      <diagonal/>
    </border>
    <border>
      <left/>
      <right style="thin">
        <color auto="1"/>
      </right>
      <top style="thin">
        <color auto="1"/>
      </top>
      <bottom style="thin">
        <color theme="0" tint="-0.499984740745262"/>
      </bottom>
      <diagonal/>
    </border>
    <border>
      <left style="thin">
        <color theme="0" tint="-0.499984740745262"/>
      </left>
      <right/>
      <top/>
      <bottom style="thin">
        <color theme="1" tint="0.499984740745262"/>
      </bottom>
      <diagonal/>
    </border>
    <border>
      <left style="thin">
        <color theme="0" tint="-0.499984740745262"/>
      </left>
      <right/>
      <top style="thin">
        <color theme="1" tint="0.499984740745262"/>
      </top>
      <bottom/>
      <diagonal/>
    </border>
    <border>
      <left style="thin">
        <color theme="0" tint="-0.499984740745262"/>
      </left>
      <right/>
      <top style="thin">
        <color theme="1" tint="0.499984740745262"/>
      </top>
      <bottom style="thin">
        <color theme="1" tint="0.499984740745262"/>
      </bottom>
      <diagonal/>
    </border>
    <border>
      <left/>
      <right style="thin">
        <color theme="0" tint="-0.499984740745262"/>
      </right>
      <top style="thin">
        <color theme="1" tint="0.499984740745262"/>
      </top>
      <bottom style="thin">
        <color theme="1" tint="0.499984740745262"/>
      </bottom>
      <diagonal/>
    </border>
    <border>
      <left style="thin">
        <color theme="0" tint="-0.499984740745262"/>
      </left>
      <right style="thin">
        <color theme="1" tint="0.499984740745262"/>
      </right>
      <top/>
      <bottom style="thin">
        <color theme="1" tint="0.499984740745262"/>
      </bottom>
      <diagonal/>
    </border>
    <border>
      <left style="thin">
        <color theme="1" tint="0.499984740745262"/>
      </left>
      <right style="thin">
        <color theme="0" tint="-0.499984740745262"/>
      </right>
      <top/>
      <bottom style="thin">
        <color theme="1" tint="0.499984740745262"/>
      </bottom>
      <diagonal/>
    </border>
    <border>
      <left style="thin">
        <color theme="0"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0" tint="-0.499984740745262"/>
      </right>
      <top style="thin">
        <color theme="1" tint="0.499984740745262"/>
      </top>
      <bottom style="thin">
        <color theme="1" tint="0.499984740745262"/>
      </bottom>
      <diagonal/>
    </border>
    <border>
      <left style="thin">
        <color theme="0" tint="-0.499984740745262"/>
      </left>
      <right/>
      <top style="thin">
        <color theme="0" tint="-0.499984740745262"/>
      </top>
      <bottom style="thin">
        <color theme="1" tint="0.499984740745262"/>
      </bottom>
      <diagonal/>
    </border>
    <border>
      <left/>
      <right/>
      <top style="thin">
        <color theme="0" tint="-0.499984740745262"/>
      </top>
      <bottom style="thin">
        <color theme="1" tint="0.499984740745262"/>
      </bottom>
      <diagonal/>
    </border>
    <border>
      <left/>
      <right style="thin">
        <color theme="0" tint="-0.499984740745262"/>
      </right>
      <top style="thin">
        <color theme="0" tint="-0.499984740745262"/>
      </top>
      <bottom style="thin">
        <color theme="1" tint="0.499984740745262"/>
      </bottom>
      <diagonal/>
    </border>
    <border>
      <left/>
      <right style="thin">
        <color theme="0" tint="-0.499984740745262"/>
      </right>
      <top style="thin">
        <color auto="1"/>
      </top>
      <bottom style="thin">
        <color theme="0" tint="-0.499984740745262"/>
      </bottom>
      <diagonal/>
    </border>
    <border>
      <left style="thin">
        <color theme="0" tint="-0.499984740745262"/>
      </left>
      <right style="thin">
        <color theme="1" tint="0.499984740745262"/>
      </right>
      <top style="thin">
        <color theme="1" tint="0.499984740745262"/>
      </top>
      <bottom/>
      <diagonal/>
    </border>
    <border>
      <left style="thin">
        <color theme="1" tint="0.499984740745262"/>
      </left>
      <right style="thin">
        <color theme="0" tint="-0.499984740745262"/>
      </right>
      <top style="thin">
        <color theme="1" tint="0.499984740745262"/>
      </top>
      <bottom/>
      <diagonal/>
    </border>
    <border>
      <left/>
      <right style="thin">
        <color auto="1"/>
      </right>
      <top/>
      <bottom/>
      <diagonal/>
    </border>
    <border>
      <left style="medium">
        <color rgb="FFC00000"/>
      </left>
      <right/>
      <top style="thin">
        <color theme="0" tint="-0.499984740745262"/>
      </top>
      <bottom style="thin">
        <color theme="0" tint="-0.499984740745262"/>
      </bottom>
      <diagonal/>
    </border>
    <border>
      <left/>
      <right style="medium">
        <color rgb="FFC00000"/>
      </right>
      <top style="thin">
        <color theme="0" tint="-0.499984740745262"/>
      </top>
      <bottom style="thin">
        <color theme="0" tint="-0.499984740745262"/>
      </bottom>
      <diagonal/>
    </border>
    <border>
      <left/>
      <right style="thin">
        <color theme="0" tint="-0.499984740745262"/>
      </right>
      <top/>
      <bottom style="thin">
        <color theme="1" tint="0.34998626667073579"/>
      </bottom>
      <diagonal/>
    </border>
    <border>
      <left style="thin">
        <color theme="2" tint="-0.749961851863155"/>
      </left>
      <right/>
      <top/>
      <bottom style="thin">
        <color indexed="64"/>
      </bottom>
      <diagonal/>
    </border>
    <border>
      <left style="thin">
        <color theme="2" tint="-0.749961851863155"/>
      </left>
      <right/>
      <top style="thin">
        <color indexed="64"/>
      </top>
      <bottom/>
      <diagonal/>
    </border>
    <border>
      <left style="thin">
        <color theme="0" tint="-0.499984740745262"/>
      </left>
      <right/>
      <top style="thin">
        <color theme="0" tint="-0.34998626667073579"/>
      </top>
      <bottom style="thin">
        <color theme="0" tint="-0.499984740745262"/>
      </bottom>
      <diagonal/>
    </border>
    <border>
      <left/>
      <right/>
      <top style="thin">
        <color theme="0" tint="-0.34998626667073579"/>
      </top>
      <bottom style="thin">
        <color theme="0" tint="-0.499984740745262"/>
      </bottom>
      <diagonal/>
    </border>
    <border>
      <left/>
      <right style="medium">
        <color rgb="FFC00000"/>
      </right>
      <top style="thin">
        <color theme="0" tint="-0.34998626667073579"/>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top style="thin">
        <color theme="1" tint="0.499984740745262"/>
      </top>
      <bottom style="thin">
        <color theme="1" tint="0.499984740745262"/>
      </bottom>
      <diagonal/>
    </border>
    <border>
      <left style="medium">
        <color indexed="64"/>
      </left>
      <right/>
      <top style="thin">
        <color theme="1" tint="0.499984740745262"/>
      </top>
      <bottom/>
      <diagonal/>
    </border>
    <border>
      <left style="medium">
        <color indexed="64"/>
      </left>
      <right/>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top style="thin">
        <color theme="0" tint="-0.499984740745262"/>
      </top>
      <bottom/>
      <diagonal/>
    </border>
    <border>
      <left style="medium">
        <color indexed="64"/>
      </left>
      <right/>
      <top/>
      <bottom style="hair">
        <color auto="1"/>
      </bottom>
      <diagonal/>
    </border>
    <border>
      <left style="medium">
        <color indexed="64"/>
      </left>
      <right/>
      <top/>
      <bottom style="thin">
        <color theme="1" tint="0.499984740745262"/>
      </bottom>
      <diagonal/>
    </border>
    <border>
      <left style="medium">
        <color indexed="64"/>
      </left>
      <right/>
      <top style="thin">
        <color auto="1"/>
      </top>
      <bottom style="thin">
        <color auto="1"/>
      </bottom>
      <diagonal/>
    </border>
    <border>
      <left style="medium">
        <color indexed="64"/>
      </left>
      <right/>
      <top style="thin">
        <color theme="0" tint="-0.499984740745262"/>
      </top>
      <bottom style="thin">
        <color auto="1"/>
      </bottom>
      <diagonal/>
    </border>
    <border>
      <left/>
      <right style="medium">
        <color indexed="64"/>
      </right>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theme="0" tint="-0.499984740745262"/>
      </right>
      <top style="hair">
        <color indexed="64"/>
      </top>
      <bottom/>
      <diagonal/>
    </border>
    <border>
      <left style="thin">
        <color theme="1" tint="0.34998626667073579"/>
      </left>
      <right/>
      <top style="thin">
        <color theme="0" tint="-0.499984740745262"/>
      </top>
      <bottom/>
      <diagonal/>
    </border>
    <border>
      <left style="thin">
        <color theme="1" tint="0.34998626667073579"/>
      </left>
      <right/>
      <top/>
      <bottom style="thin">
        <color theme="0" tint="-0.499984740745262"/>
      </bottom>
      <diagonal/>
    </border>
    <border>
      <left style="medium">
        <color rgb="FFC00000"/>
      </left>
      <right/>
      <top style="medium">
        <color rgb="FFC00000"/>
      </top>
      <bottom style="thin">
        <color theme="1" tint="0.499984740745262"/>
      </bottom>
      <diagonal/>
    </border>
    <border>
      <left/>
      <right/>
      <top style="medium">
        <color rgb="FFC00000"/>
      </top>
      <bottom style="thin">
        <color theme="1" tint="0.499984740745262"/>
      </bottom>
      <diagonal/>
    </border>
    <border>
      <left style="medium">
        <color theme="1" tint="0.499984740745262"/>
      </left>
      <right/>
      <top style="medium">
        <color rgb="FFC00000"/>
      </top>
      <bottom style="medium">
        <color theme="1" tint="0.499984740745262"/>
      </bottom>
      <diagonal/>
    </border>
    <border>
      <left/>
      <right/>
      <top style="medium">
        <color rgb="FFC00000"/>
      </top>
      <bottom style="medium">
        <color theme="1" tint="0.499984740745262"/>
      </bottom>
      <diagonal/>
    </border>
    <border>
      <left/>
      <right style="thin">
        <color auto="1"/>
      </right>
      <top style="medium">
        <color rgb="FFC00000"/>
      </top>
      <bottom style="medium">
        <color theme="1" tint="0.499984740745262"/>
      </bottom>
      <diagonal/>
    </border>
    <border>
      <left style="thin">
        <color auto="1"/>
      </left>
      <right/>
      <top style="medium">
        <color rgb="FFC00000"/>
      </top>
      <bottom style="medium">
        <color theme="1" tint="0.499984740745262"/>
      </bottom>
      <diagonal/>
    </border>
    <border>
      <left/>
      <right style="medium">
        <color rgb="FFC00000"/>
      </right>
      <top style="medium">
        <color rgb="FFC00000"/>
      </top>
      <bottom style="medium">
        <color theme="1" tint="0.499984740745262"/>
      </bottom>
      <diagonal/>
    </border>
    <border>
      <left/>
      <right style="medium">
        <color rgb="FFC00000"/>
      </right>
      <top/>
      <bottom style="thin">
        <color auto="1"/>
      </bottom>
      <diagonal/>
    </border>
    <border>
      <left/>
      <right style="medium">
        <color rgb="FFC00000"/>
      </right>
      <top/>
      <bottom style="thin">
        <color theme="1" tint="0.499984740745262"/>
      </bottom>
      <diagonal/>
    </border>
    <border>
      <left style="medium">
        <color rgb="FFC00000"/>
      </left>
      <right/>
      <top style="medium">
        <color theme="0" tint="-0.499984740745262"/>
      </top>
      <bottom style="medium">
        <color theme="0" tint="-0.499984740745262"/>
      </bottom>
      <diagonal/>
    </border>
    <border>
      <left/>
      <right style="medium">
        <color rgb="FFC00000"/>
      </right>
      <top style="medium">
        <color theme="0" tint="-0.499984740745262"/>
      </top>
      <bottom style="medium">
        <color theme="0" tint="-0.499984740745262"/>
      </bottom>
      <diagonal/>
    </border>
    <border>
      <left style="medium">
        <color rgb="FFC00000"/>
      </left>
      <right/>
      <top/>
      <bottom style="thin">
        <color auto="1"/>
      </bottom>
      <diagonal/>
    </border>
    <border>
      <left style="medium">
        <color rgb="FFC00000"/>
      </left>
      <right/>
      <top style="thin">
        <color auto="1"/>
      </top>
      <bottom style="thin">
        <color theme="1" tint="0.499984740745262"/>
      </bottom>
      <diagonal/>
    </border>
    <border>
      <left/>
      <right style="medium">
        <color rgb="FFC00000"/>
      </right>
      <top style="thin">
        <color auto="1"/>
      </top>
      <bottom style="thin">
        <color theme="1" tint="0.499984740745262"/>
      </bottom>
      <diagonal/>
    </border>
    <border>
      <left style="medium">
        <color rgb="FFC00000"/>
      </left>
      <right/>
      <top style="thin">
        <color theme="1" tint="0.499984740745262"/>
      </top>
      <bottom/>
      <diagonal/>
    </border>
    <border>
      <left/>
      <right style="medium">
        <color rgb="FFC00000"/>
      </right>
      <top style="thin">
        <color theme="1" tint="0.499984740745262"/>
      </top>
      <bottom/>
      <diagonal/>
    </border>
    <border>
      <left/>
      <right style="medium">
        <color rgb="FFC00000"/>
      </right>
      <top/>
      <bottom style="thin">
        <color theme="0" tint="-0.499984740745262"/>
      </bottom>
      <diagonal/>
    </border>
    <border>
      <left style="medium">
        <color rgb="FFC00000"/>
      </left>
      <right/>
      <top style="thin">
        <color theme="0" tint="-0.499984740745262"/>
      </top>
      <bottom style="thin">
        <color auto="1"/>
      </bottom>
      <diagonal/>
    </border>
    <border>
      <left/>
      <right style="medium">
        <color rgb="FFC00000"/>
      </right>
      <top style="thin">
        <color theme="0" tint="-0.499984740745262"/>
      </top>
      <bottom style="thin">
        <color auto="1"/>
      </bottom>
      <diagonal/>
    </border>
    <border>
      <left/>
      <right style="medium">
        <color rgb="FFC00000"/>
      </right>
      <top/>
      <bottom style="medium">
        <color rgb="FFC00000"/>
      </bottom>
      <diagonal/>
    </border>
    <border>
      <left style="medium">
        <color rgb="FF0070C0"/>
      </left>
      <right style="medium">
        <color rgb="FF0070C0"/>
      </right>
      <top style="medium">
        <color rgb="FF0070C0"/>
      </top>
      <bottom style="medium">
        <color rgb="FF0070C0"/>
      </bottom>
      <diagonal/>
    </border>
    <border>
      <left style="medium">
        <color rgb="FF002060"/>
      </left>
      <right style="medium">
        <color rgb="FF002060"/>
      </right>
      <top style="medium">
        <color rgb="FF002060"/>
      </top>
      <bottom style="medium">
        <color rgb="FF002060"/>
      </bottom>
      <diagonal/>
    </border>
    <border>
      <left/>
      <right style="thin">
        <color theme="0" tint="-0.499984740745262"/>
      </right>
      <top style="thin">
        <color theme="2" tint="-0.749961851863155"/>
      </top>
      <bottom/>
      <diagonal/>
    </border>
    <border>
      <left/>
      <right style="thin">
        <color theme="2" tint="-0.749961851863155"/>
      </right>
      <top style="thin">
        <color theme="2" tint="-0.749961851863155"/>
      </top>
      <bottom/>
      <diagonal/>
    </border>
    <border>
      <left/>
      <right style="thin">
        <color theme="2" tint="-0.749961851863155"/>
      </right>
      <top/>
      <bottom style="thin">
        <color theme="1" tint="0.34998626667073579"/>
      </bottom>
      <diagonal/>
    </border>
    <border>
      <left style="thin">
        <color auto="1"/>
      </left>
      <right style="thin">
        <color auto="1"/>
      </right>
      <top style="thin">
        <color auto="1"/>
      </top>
      <bottom style="thin">
        <color auto="1"/>
      </bottom>
      <diagonal/>
    </border>
    <border>
      <left/>
      <right style="thick">
        <color theme="0" tint="-0.499984740745262"/>
      </right>
      <top style="thin">
        <color theme="0" tint="-0.499984740745262"/>
      </top>
      <bottom/>
      <diagonal/>
    </border>
    <border>
      <left/>
      <right style="thick">
        <color theme="0" tint="-0.499984740745262"/>
      </right>
      <top/>
      <bottom style="thin">
        <color theme="0" tint="-0.499984740745262"/>
      </bottom>
      <diagonal/>
    </border>
    <border>
      <left/>
      <right style="thin">
        <color theme="0" tint="-0.34998626667073579"/>
      </right>
      <top style="medium">
        <color theme="0" tint="-0.34998626667073579"/>
      </top>
      <bottom style="medium">
        <color theme="0" tint="-0.34998626667073579"/>
      </bottom>
      <diagonal/>
    </border>
    <border>
      <left style="thin">
        <color theme="0" tint="-0.34998626667073579"/>
      </left>
      <right/>
      <top style="medium">
        <color theme="0" tint="-0.34998626667073579"/>
      </top>
      <bottom style="medium">
        <color theme="0" tint="-0.34998626667073579"/>
      </bottom>
      <diagonal/>
    </border>
    <border>
      <left/>
      <right style="thin">
        <color theme="0" tint="-0.499984740745262"/>
      </right>
      <top/>
      <bottom style="thin">
        <color theme="0" tint="-0.14996795556505021"/>
      </bottom>
      <diagonal/>
    </border>
    <border>
      <left style="thin">
        <color theme="0" tint="-0.499984740745262"/>
      </left>
      <right style="thin">
        <color theme="1" tint="0.499984740745262"/>
      </right>
      <top style="thin">
        <color theme="0" tint="-0.499984740745262"/>
      </top>
      <bottom/>
      <diagonal/>
    </border>
    <border>
      <left style="thin">
        <color theme="1" tint="0.499984740745262"/>
      </left>
      <right style="thin">
        <color theme="1" tint="0.499984740745262"/>
      </right>
      <top style="thin">
        <color theme="0" tint="-0.499984740745262"/>
      </top>
      <bottom/>
      <diagonal/>
    </border>
    <border>
      <left style="thin">
        <color theme="1" tint="0.499984740745262"/>
      </left>
      <right style="thin">
        <color theme="0" tint="-0.499984740745262"/>
      </right>
      <top style="thin">
        <color theme="0" tint="-0.499984740745262"/>
      </top>
      <bottom/>
      <diagonal/>
    </border>
    <border>
      <left style="thin">
        <color theme="0" tint="-0.499984740745262"/>
      </left>
      <right style="thin">
        <color theme="1" tint="0.499984740745262"/>
      </right>
      <top/>
      <bottom style="thin">
        <color theme="0" tint="-0.499984740745262"/>
      </bottom>
      <diagonal/>
    </border>
    <border>
      <left style="thin">
        <color theme="1" tint="0.499984740745262"/>
      </left>
      <right style="thin">
        <color theme="1" tint="0.499984740745262"/>
      </right>
      <top/>
      <bottom style="thin">
        <color theme="0" tint="-0.499984740745262"/>
      </bottom>
      <diagonal/>
    </border>
    <border>
      <left style="thin">
        <color theme="1" tint="0.499984740745262"/>
      </left>
      <right style="thin">
        <color theme="0" tint="-0.499984740745262"/>
      </right>
      <top/>
      <bottom style="thin">
        <color theme="0" tint="-0.499984740745262"/>
      </bottom>
      <diagonal/>
    </border>
  </borders>
  <cellStyleXfs count="2">
    <xf numFmtId="0" fontId="0" fillId="0" borderId="0"/>
    <xf numFmtId="0" fontId="40" fillId="0" borderId="0" applyNumberFormat="0" applyFill="0" applyBorder="0" applyAlignment="0" applyProtection="0"/>
  </cellStyleXfs>
  <cellXfs count="1145">
    <xf numFmtId="0" fontId="0" fillId="0" borderId="0" xfId="0"/>
    <xf numFmtId="0" fontId="124" fillId="0" borderId="0" xfId="0" applyFont="1"/>
    <xf numFmtId="0" fontId="125" fillId="0" borderId="0" xfId="0" applyFont="1"/>
    <xf numFmtId="0" fontId="142" fillId="0" borderId="0" xfId="0" applyFont="1"/>
    <xf numFmtId="0" fontId="2" fillId="2" borderId="0" xfId="0" applyFont="1" applyFill="1" applyProtection="1">
      <protection locked="0"/>
    </xf>
    <xf numFmtId="0" fontId="6" fillId="2" borderId="0" xfId="0" applyFont="1" applyFill="1" applyProtection="1">
      <protection locked="0"/>
    </xf>
    <xf numFmtId="0" fontId="14" fillId="2" borderId="0" xfId="0" applyFont="1" applyFill="1" applyProtection="1">
      <protection locked="0"/>
    </xf>
    <xf numFmtId="0" fontId="14" fillId="2" borderId="0" xfId="0" applyFont="1" applyFill="1" applyAlignment="1" applyProtection="1">
      <alignment horizontal="right" vertical="center"/>
      <protection locked="0"/>
    </xf>
    <xf numFmtId="0" fontId="95" fillId="2" borderId="0" xfId="0" applyFont="1" applyFill="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0" borderId="0" xfId="0" applyFont="1" applyProtection="1">
      <protection locked="0"/>
    </xf>
    <xf numFmtId="0" fontId="2" fillId="0" borderId="0" xfId="0" applyFont="1" applyProtection="1">
      <protection locked="0"/>
    </xf>
    <xf numFmtId="0" fontId="105" fillId="2" borderId="0" xfId="0" applyFont="1" applyFill="1" applyAlignment="1" applyProtection="1">
      <alignment horizontal="left" vertical="top"/>
      <protection locked="0"/>
    </xf>
    <xf numFmtId="0" fontId="2" fillId="2" borderId="0" xfId="0" applyFont="1" applyFill="1" applyAlignment="1" applyProtection="1">
      <alignment horizontal="center"/>
      <protection locked="0"/>
    </xf>
    <xf numFmtId="0" fontId="82" fillId="2" borderId="0" xfId="0" applyFont="1" applyFill="1" applyAlignment="1" applyProtection="1">
      <alignment horizontal="right"/>
      <protection locked="0"/>
    </xf>
    <xf numFmtId="0" fontId="34" fillId="2" borderId="0" xfId="0" applyFont="1" applyFill="1" applyProtection="1">
      <protection locked="0"/>
    </xf>
    <xf numFmtId="168" fontId="12" fillId="2" borderId="0" xfId="0" applyNumberFormat="1" applyFont="1" applyFill="1" applyAlignment="1" applyProtection="1">
      <alignment horizontal="center" vertical="center"/>
      <protection locked="0"/>
    </xf>
    <xf numFmtId="164" fontId="81" fillId="9" borderId="0" xfId="0" applyNumberFormat="1" applyFont="1" applyFill="1" applyProtection="1">
      <protection locked="0"/>
    </xf>
    <xf numFmtId="0" fontId="11" fillId="9" borderId="53" xfId="0" applyFont="1" applyFill="1" applyBorder="1" applyAlignment="1" applyProtection="1">
      <alignment horizontal="right"/>
      <protection locked="0"/>
    </xf>
    <xf numFmtId="0" fontId="0" fillId="0" borderId="0" xfId="0" applyAlignment="1" applyProtection="1">
      <alignment horizontal="center"/>
      <protection locked="0"/>
    </xf>
    <xf numFmtId="0" fontId="4" fillId="2" borderId="0" xfId="0" applyFont="1" applyFill="1" applyProtection="1">
      <protection locked="0"/>
    </xf>
    <xf numFmtId="0" fontId="80" fillId="9" borderId="81" xfId="0" applyFont="1" applyFill="1" applyBorder="1" applyProtection="1">
      <protection locked="0"/>
    </xf>
    <xf numFmtId="0" fontId="2" fillId="9" borderId="0" xfId="0" applyFont="1" applyFill="1" applyProtection="1">
      <protection locked="0"/>
    </xf>
    <xf numFmtId="0" fontId="47" fillId="10" borderId="0" xfId="0" applyFont="1" applyFill="1" applyProtection="1">
      <protection locked="0"/>
    </xf>
    <xf numFmtId="0" fontId="24" fillId="2" borderId="0" xfId="0" applyFont="1" applyFill="1" applyProtection="1">
      <protection locked="0"/>
    </xf>
    <xf numFmtId="0" fontId="80" fillId="9" borderId="95" xfId="0" applyFont="1" applyFill="1" applyBorder="1" applyProtection="1">
      <protection locked="0"/>
    </xf>
    <xf numFmtId="0" fontId="0" fillId="9" borderId="32" xfId="0" applyFill="1" applyBorder="1" applyProtection="1">
      <protection locked="0"/>
    </xf>
    <xf numFmtId="1" fontId="47" fillId="10" borderId="0" xfId="0" applyNumberFormat="1" applyFont="1" applyFill="1" applyProtection="1">
      <protection locked="0"/>
    </xf>
    <xf numFmtId="0" fontId="55" fillId="9" borderId="140" xfId="0" applyFont="1" applyFill="1" applyBorder="1" applyProtection="1">
      <protection locked="0"/>
    </xf>
    <xf numFmtId="0" fontId="47" fillId="9" borderId="131" xfId="0" applyFont="1" applyFill="1" applyBorder="1" applyProtection="1">
      <protection locked="0"/>
    </xf>
    <xf numFmtId="0" fontId="50" fillId="0" borderId="0" xfId="0" applyFont="1" applyAlignment="1" applyProtection="1">
      <alignment horizontal="left"/>
      <protection locked="0"/>
    </xf>
    <xf numFmtId="0" fontId="23" fillId="0" borderId="0" xfId="0" applyFont="1" applyProtection="1">
      <protection locked="0"/>
    </xf>
    <xf numFmtId="0" fontId="45" fillId="0" borderId="0" xfId="0" applyFont="1" applyAlignment="1" applyProtection="1">
      <alignment wrapText="1"/>
      <protection locked="0"/>
    </xf>
    <xf numFmtId="0" fontId="23" fillId="2" borderId="0" xfId="0" applyFont="1" applyFill="1" applyProtection="1">
      <protection locked="0"/>
    </xf>
    <xf numFmtId="0" fontId="24" fillId="0" borderId="0" xfId="0" applyFont="1" applyProtection="1">
      <protection locked="0"/>
    </xf>
    <xf numFmtId="0" fontId="46" fillId="2" borderId="53" xfId="0" applyFont="1" applyFill="1" applyBorder="1" applyAlignment="1" applyProtection="1">
      <alignment horizontal="right" vertical="center"/>
      <protection locked="0"/>
    </xf>
    <xf numFmtId="0" fontId="23" fillId="2" borderId="2" xfId="0" applyFont="1" applyFill="1" applyBorder="1" applyAlignment="1" applyProtection="1">
      <alignment wrapText="1"/>
      <protection locked="0"/>
    </xf>
    <xf numFmtId="0" fontId="23" fillId="2" borderId="0" xfId="0" applyFont="1" applyFill="1" applyAlignment="1" applyProtection="1">
      <alignment wrapText="1"/>
      <protection locked="0"/>
    </xf>
    <xf numFmtId="0" fontId="50" fillId="2" borderId="0" xfId="0" applyFont="1" applyFill="1" applyAlignment="1" applyProtection="1">
      <alignment horizontal="right" vertical="center"/>
      <protection locked="0"/>
    </xf>
    <xf numFmtId="164" fontId="23" fillId="2" borderId="0" xfId="0" applyNumberFormat="1" applyFont="1" applyFill="1" applyAlignment="1" applyProtection="1">
      <alignment wrapText="1"/>
      <protection locked="0"/>
    </xf>
    <xf numFmtId="0" fontId="49" fillId="2" borderId="130" xfId="0" quotePrefix="1" applyFont="1" applyFill="1" applyBorder="1" applyProtection="1">
      <protection locked="0"/>
    </xf>
    <xf numFmtId="0" fontId="0" fillId="0" borderId="131" xfId="0" applyBorder="1" applyProtection="1">
      <protection locked="0"/>
    </xf>
    <xf numFmtId="0" fontId="44" fillId="2" borderId="131" xfId="0" applyFont="1" applyFill="1" applyBorder="1" applyProtection="1">
      <protection locked="0"/>
    </xf>
    <xf numFmtId="0" fontId="0" fillId="2" borderId="131" xfId="0" applyFill="1" applyBorder="1" applyProtection="1">
      <protection locked="0"/>
    </xf>
    <xf numFmtId="0" fontId="46" fillId="2" borderId="131" xfId="0" applyFont="1" applyFill="1" applyBorder="1" applyAlignment="1" applyProtection="1">
      <alignment horizontal="right" vertical="center"/>
      <protection locked="0"/>
    </xf>
    <xf numFmtId="0" fontId="23" fillId="2" borderId="131" xfId="0" applyFont="1" applyFill="1" applyBorder="1" applyAlignment="1" applyProtection="1">
      <alignment wrapText="1"/>
      <protection locked="0"/>
    </xf>
    <xf numFmtId="0" fontId="23" fillId="2" borderId="132" xfId="0" applyFont="1" applyFill="1" applyBorder="1" applyAlignment="1" applyProtection="1">
      <alignment wrapText="1"/>
      <protection locked="0"/>
    </xf>
    <xf numFmtId="0" fontId="36" fillId="2" borderId="0" xfId="0" applyFont="1" applyFill="1" applyAlignment="1" applyProtection="1">
      <alignment vertical="center"/>
      <protection locked="0"/>
    </xf>
    <xf numFmtId="0" fontId="36" fillId="0" borderId="0" xfId="0" applyFont="1" applyAlignment="1" applyProtection="1">
      <alignment vertical="center"/>
      <protection locked="0"/>
    </xf>
    <xf numFmtId="0" fontId="0" fillId="3" borderId="0" xfId="0" applyFill="1" applyAlignment="1" applyProtection="1">
      <alignment horizontal="left" vertical="center"/>
      <protection locked="0"/>
    </xf>
    <xf numFmtId="0" fontId="42" fillId="2" borderId="121" xfId="0" applyFont="1" applyFill="1" applyBorder="1" applyAlignment="1" applyProtection="1">
      <alignment horizontal="center"/>
      <protection locked="0"/>
    </xf>
    <xf numFmtId="0" fontId="54" fillId="2" borderId="0" xfId="0" applyFont="1" applyFill="1" applyAlignment="1" applyProtection="1">
      <alignment horizontal="center"/>
      <protection locked="0"/>
    </xf>
    <xf numFmtId="0" fontId="107" fillId="2" borderId="121" xfId="0" applyFont="1" applyFill="1" applyBorder="1" applyAlignment="1" applyProtection="1">
      <alignment horizontal="center" vertical="center"/>
      <protection locked="0"/>
    </xf>
    <xf numFmtId="0" fontId="47" fillId="2" borderId="0" xfId="0" applyFont="1" applyFill="1" applyProtection="1">
      <protection locked="0"/>
    </xf>
    <xf numFmtId="0" fontId="54" fillId="2" borderId="0" xfId="0" applyFont="1" applyFill="1" applyProtection="1">
      <protection locked="0"/>
    </xf>
    <xf numFmtId="0" fontId="80" fillId="2" borderId="31" xfId="0" applyFont="1" applyFill="1" applyBorder="1" applyAlignment="1" applyProtection="1">
      <alignment horizontal="left"/>
      <protection locked="0"/>
    </xf>
    <xf numFmtId="0" fontId="55" fillId="2" borderId="0" xfId="0" applyFont="1" applyFill="1" applyAlignment="1" applyProtection="1">
      <alignment vertical="center"/>
      <protection locked="0"/>
    </xf>
    <xf numFmtId="0" fontId="59" fillId="2" borderId="0" xfId="0" applyFont="1" applyFill="1" applyAlignment="1" applyProtection="1">
      <alignment horizontal="left"/>
      <protection locked="0"/>
    </xf>
    <xf numFmtId="2" fontId="47" fillId="2" borderId="0" xfId="0" applyNumberFormat="1" applyFont="1" applyFill="1" applyProtection="1">
      <protection locked="0"/>
    </xf>
    <xf numFmtId="2" fontId="54" fillId="2" borderId="0" xfId="0" applyNumberFormat="1" applyFont="1" applyFill="1" applyProtection="1">
      <protection locked="0"/>
    </xf>
    <xf numFmtId="2" fontId="47" fillId="2" borderId="0" xfId="0" applyNumberFormat="1" applyFont="1" applyFill="1" applyAlignment="1" applyProtection="1">
      <alignment horizontal="center"/>
      <protection locked="0"/>
    </xf>
    <xf numFmtId="2" fontId="54" fillId="2" borderId="0" xfId="0" applyNumberFormat="1" applyFont="1" applyFill="1" applyAlignment="1" applyProtection="1">
      <alignment horizontal="center"/>
      <protection locked="0"/>
    </xf>
    <xf numFmtId="0" fontId="54" fillId="0" borderId="0" xfId="0" applyFont="1" applyProtection="1">
      <protection locked="0"/>
    </xf>
    <xf numFmtId="0" fontId="61" fillId="2" borderId="0" xfId="0" applyFont="1" applyFill="1" applyAlignment="1" applyProtection="1">
      <alignment horizontal="right"/>
      <protection locked="0"/>
    </xf>
    <xf numFmtId="2" fontId="47" fillId="2" borderId="0" xfId="0" applyNumberFormat="1" applyFont="1" applyFill="1" applyAlignment="1" applyProtection="1">
      <alignment horizontal="right"/>
      <protection locked="0"/>
    </xf>
    <xf numFmtId="0" fontId="123" fillId="2" borderId="0" xfId="0" applyFont="1" applyFill="1" applyProtection="1">
      <protection locked="0"/>
    </xf>
    <xf numFmtId="0" fontId="54" fillId="0" borderId="121" xfId="0" applyFont="1" applyBorder="1" applyAlignment="1" applyProtection="1">
      <alignment horizontal="center" vertical="center"/>
      <protection locked="0"/>
    </xf>
    <xf numFmtId="0" fontId="55" fillId="2" borderId="0" xfId="0" applyFont="1" applyFill="1" applyProtection="1">
      <protection locked="0"/>
    </xf>
    <xf numFmtId="0" fontId="47" fillId="2" borderId="0" xfId="0" applyFont="1" applyFill="1" applyAlignment="1" applyProtection="1">
      <alignment horizontal="center" vertical="center"/>
      <protection locked="0"/>
    </xf>
    <xf numFmtId="0" fontId="59" fillId="2" borderId="0" xfId="0" applyFont="1" applyFill="1" applyAlignment="1" applyProtection="1">
      <alignment vertical="center"/>
      <protection locked="0"/>
    </xf>
    <xf numFmtId="0" fontId="54" fillId="2" borderId="0" xfId="0" applyFont="1" applyFill="1" applyAlignment="1" applyProtection="1">
      <alignment vertical="center"/>
      <protection locked="0"/>
    </xf>
    <xf numFmtId="0" fontId="59" fillId="2" borderId="0" xfId="0" applyFont="1" applyFill="1" applyAlignment="1" applyProtection="1">
      <alignment horizontal="center" vertical="center"/>
      <protection locked="0"/>
    </xf>
    <xf numFmtId="0" fontId="0" fillId="0" borderId="0" xfId="0" applyAlignment="1" applyProtection="1">
      <alignment horizontal="left"/>
      <protection locked="0"/>
    </xf>
    <xf numFmtId="0" fontId="47" fillId="2" borderId="0" xfId="0" applyFont="1" applyFill="1" applyAlignment="1" applyProtection="1">
      <alignment vertical="center"/>
      <protection locked="0"/>
    </xf>
    <xf numFmtId="0" fontId="24" fillId="0" borderId="121" xfId="0" applyFont="1" applyBorder="1" applyProtection="1">
      <protection locked="0"/>
    </xf>
    <xf numFmtId="0" fontId="54" fillId="2" borderId="0" xfId="0" applyFont="1" applyFill="1" applyAlignment="1" applyProtection="1">
      <alignment horizontal="center" vertical="center"/>
      <protection locked="0"/>
    </xf>
    <xf numFmtId="0" fontId="54" fillId="2" borderId="121" xfId="0" applyFont="1" applyFill="1" applyBorder="1" applyAlignment="1" applyProtection="1">
      <alignment horizontal="center"/>
      <protection locked="0"/>
    </xf>
    <xf numFmtId="0" fontId="55" fillId="2" borderId="0" xfId="0" applyFont="1" applyFill="1" applyAlignment="1" applyProtection="1">
      <alignment horizontal="center" vertical="center"/>
      <protection locked="0"/>
    </xf>
    <xf numFmtId="0" fontId="55" fillId="2" borderId="126" xfId="0" applyFont="1" applyFill="1" applyBorder="1" applyAlignment="1" applyProtection="1">
      <alignment horizontal="center"/>
      <protection locked="0"/>
    </xf>
    <xf numFmtId="0" fontId="54" fillId="2" borderId="87" xfId="0" applyFont="1" applyFill="1" applyBorder="1" applyAlignment="1" applyProtection="1">
      <alignment horizontal="left" vertical="center"/>
      <protection locked="0"/>
    </xf>
    <xf numFmtId="0" fontId="0" fillId="0" borderId="87" xfId="0" applyBorder="1" applyProtection="1">
      <protection locked="0"/>
    </xf>
    <xf numFmtId="0" fontId="54" fillId="2" borderId="87" xfId="0" applyFont="1" applyFill="1" applyBorder="1" applyProtection="1">
      <protection locked="0"/>
    </xf>
    <xf numFmtId="0" fontId="59" fillId="2" borderId="87" xfId="0" applyFont="1" applyFill="1" applyBorder="1" applyAlignment="1" applyProtection="1">
      <alignment horizontal="center" vertical="center"/>
      <protection locked="0"/>
    </xf>
    <xf numFmtId="0" fontId="59" fillId="2" borderId="87" xfId="0" applyFont="1" applyFill="1" applyBorder="1" applyProtection="1">
      <protection locked="0"/>
    </xf>
    <xf numFmtId="0" fontId="59" fillId="2" borderId="87" xfId="0" applyFont="1" applyFill="1" applyBorder="1" applyAlignment="1" applyProtection="1">
      <alignment vertical="center"/>
      <protection locked="0"/>
    </xf>
    <xf numFmtId="0" fontId="54" fillId="2" borderId="87" xfId="0" applyFont="1" applyFill="1" applyBorder="1" applyAlignment="1" applyProtection="1">
      <alignment vertical="center"/>
      <protection locked="0"/>
    </xf>
    <xf numFmtId="0" fontId="61" fillId="2" borderId="87" xfId="0" applyFont="1" applyFill="1" applyBorder="1" applyAlignment="1" applyProtection="1">
      <alignment horizontal="right"/>
      <protection locked="0"/>
    </xf>
    <xf numFmtId="4" fontId="81" fillId="0" borderId="0" xfId="0" applyNumberFormat="1" applyFont="1" applyProtection="1">
      <protection locked="0"/>
    </xf>
    <xf numFmtId="0" fontId="107" fillId="2" borderId="121" xfId="0" applyFont="1" applyFill="1" applyBorder="1" applyAlignment="1" applyProtection="1">
      <alignment horizontal="center"/>
      <protection locked="0"/>
    </xf>
    <xf numFmtId="0" fontId="54" fillId="2" borderId="0" xfId="0" applyFont="1" applyFill="1" applyAlignment="1" applyProtection="1">
      <alignment horizontal="left" vertical="center"/>
      <protection locked="0"/>
    </xf>
    <xf numFmtId="2" fontId="0" fillId="0" borderId="0" xfId="0" applyNumberFormat="1" applyProtection="1">
      <protection locked="0"/>
    </xf>
    <xf numFmtId="0" fontId="23" fillId="0" borderId="0" xfId="0" applyFont="1" applyAlignment="1" applyProtection="1">
      <alignment horizontal="right"/>
      <protection locked="0"/>
    </xf>
    <xf numFmtId="0" fontId="119" fillId="2" borderId="0" xfId="0" applyFont="1" applyFill="1" applyProtection="1">
      <protection locked="0"/>
    </xf>
    <xf numFmtId="0" fontId="54" fillId="2" borderId="127" xfId="0" applyFont="1" applyFill="1" applyBorder="1" applyAlignment="1" applyProtection="1">
      <alignment horizontal="center"/>
      <protection locked="0"/>
    </xf>
    <xf numFmtId="0" fontId="0" fillId="0" borderId="92" xfId="0" applyBorder="1" applyProtection="1">
      <protection locked="0"/>
    </xf>
    <xf numFmtId="0" fontId="54" fillId="2" borderId="92" xfId="0" applyFont="1" applyFill="1" applyBorder="1" applyProtection="1">
      <protection locked="0"/>
    </xf>
    <xf numFmtId="0" fontId="54" fillId="2" borderId="92" xfId="0" applyFont="1" applyFill="1" applyBorder="1" applyAlignment="1" applyProtection="1">
      <alignment horizontal="center" vertical="center"/>
      <protection locked="0"/>
    </xf>
    <xf numFmtId="0" fontId="54" fillId="2" borderId="92" xfId="0" applyFont="1" applyFill="1" applyBorder="1" applyAlignment="1" applyProtection="1">
      <alignment vertical="center"/>
      <protection locked="0"/>
    </xf>
    <xf numFmtId="0" fontId="61" fillId="2" borderId="92" xfId="0" applyFont="1" applyFill="1" applyBorder="1" applyAlignment="1" applyProtection="1">
      <alignment horizontal="right"/>
      <protection locked="0"/>
    </xf>
    <xf numFmtId="0" fontId="55" fillId="2" borderId="126" xfId="0" applyFont="1" applyFill="1" applyBorder="1" applyProtection="1">
      <protection locked="0"/>
    </xf>
    <xf numFmtId="0" fontId="55" fillId="2" borderId="87" xfId="0" applyFont="1" applyFill="1" applyBorder="1" applyProtection="1">
      <protection locked="0"/>
    </xf>
    <xf numFmtId="4" fontId="81" fillId="8" borderId="0" xfId="0" applyNumberFormat="1" applyFont="1" applyFill="1" applyAlignment="1" applyProtection="1">
      <alignment horizontal="right"/>
      <protection locked="0"/>
    </xf>
    <xf numFmtId="0" fontId="47" fillId="0" borderId="0" xfId="0" applyFont="1" applyAlignment="1" applyProtection="1">
      <alignment horizontal="right"/>
      <protection locked="0"/>
    </xf>
    <xf numFmtId="1" fontId="47" fillId="0" borderId="0" xfId="0" applyNumberFormat="1" applyFont="1" applyAlignment="1" applyProtection="1">
      <alignment horizontal="center"/>
      <protection locked="0"/>
    </xf>
    <xf numFmtId="1" fontId="0" fillId="0" borderId="0" xfId="0" applyNumberFormat="1" applyProtection="1">
      <protection locked="0"/>
    </xf>
    <xf numFmtId="0" fontId="23" fillId="0" borderId="57" xfId="0" applyFont="1" applyBorder="1" applyAlignment="1" applyProtection="1">
      <alignment horizontal="right" vertical="center"/>
      <protection locked="0"/>
    </xf>
    <xf numFmtId="0" fontId="54" fillId="2" borderId="127" xfId="0" applyFont="1" applyFill="1" applyBorder="1" applyProtection="1">
      <protection locked="0"/>
    </xf>
    <xf numFmtId="0" fontId="59" fillId="2" borderId="92" xfId="0" applyFont="1" applyFill="1" applyBorder="1" applyAlignment="1" applyProtection="1">
      <alignment vertical="center"/>
      <protection locked="0"/>
    </xf>
    <xf numFmtId="0" fontId="59" fillId="2" borderId="92" xfId="0" applyFont="1" applyFill="1" applyBorder="1" applyAlignment="1" applyProtection="1">
      <alignment horizontal="center" vertical="center"/>
      <protection locked="0"/>
    </xf>
    <xf numFmtId="4" fontId="55" fillId="2" borderId="92" xfId="0" applyNumberFormat="1" applyFont="1" applyFill="1" applyBorder="1" applyAlignment="1" applyProtection="1">
      <alignment wrapText="1"/>
      <protection locked="0"/>
    </xf>
    <xf numFmtId="0" fontId="55" fillId="2" borderId="92" xfId="0" applyFont="1" applyFill="1" applyBorder="1" applyProtection="1">
      <protection locked="0"/>
    </xf>
    <xf numFmtId="0" fontId="107" fillId="2" borderId="128" xfId="0" applyFont="1" applyFill="1" applyBorder="1" applyAlignment="1" applyProtection="1">
      <alignment horizontal="center"/>
      <protection locked="0"/>
    </xf>
    <xf numFmtId="0" fontId="54" fillId="2" borderId="107" xfId="0" applyFont="1" applyFill="1" applyBorder="1" applyAlignment="1" applyProtection="1">
      <alignment vertical="center"/>
      <protection locked="0"/>
    </xf>
    <xf numFmtId="0" fontId="54" fillId="2" borderId="107" xfId="0" applyFont="1" applyFill="1" applyBorder="1" applyProtection="1">
      <protection locked="0"/>
    </xf>
    <xf numFmtId="0" fontId="61" fillId="2" borderId="107" xfId="0" applyFont="1" applyFill="1" applyBorder="1" applyAlignment="1" applyProtection="1">
      <alignment horizontal="right"/>
      <protection locked="0"/>
    </xf>
    <xf numFmtId="4" fontId="81" fillId="9" borderId="0" xfId="0" applyNumberFormat="1" applyFont="1" applyFill="1" applyAlignment="1" applyProtection="1">
      <alignment horizontal="right"/>
      <protection locked="0"/>
    </xf>
    <xf numFmtId="0" fontId="47" fillId="2" borderId="107" xfId="0" applyFont="1" applyFill="1" applyBorder="1" applyAlignment="1" applyProtection="1">
      <alignment vertical="center"/>
      <protection locked="0"/>
    </xf>
    <xf numFmtId="0" fontId="59" fillId="2" borderId="107" xfId="0" applyFont="1" applyFill="1" applyBorder="1" applyAlignment="1" applyProtection="1">
      <alignment vertical="center"/>
      <protection locked="0"/>
    </xf>
    <xf numFmtId="4" fontId="55" fillId="2" borderId="107" xfId="0" applyNumberFormat="1" applyFont="1" applyFill="1" applyBorder="1" applyAlignment="1" applyProtection="1">
      <alignment vertical="center"/>
      <protection locked="0"/>
    </xf>
    <xf numFmtId="0" fontId="55" fillId="2" borderId="107" xfId="0" applyFont="1" applyFill="1" applyBorder="1" applyProtection="1">
      <protection locked="0"/>
    </xf>
    <xf numFmtId="0" fontId="43" fillId="2" borderId="130" xfId="0" applyFont="1" applyFill="1" applyBorder="1" applyAlignment="1" applyProtection="1">
      <alignment horizontal="left" vertical="center" wrapText="1"/>
      <protection locked="0"/>
    </xf>
    <xf numFmtId="0" fontId="77" fillId="2" borderId="131" xfId="0" applyFont="1" applyFill="1" applyBorder="1" applyProtection="1">
      <protection locked="0"/>
    </xf>
    <xf numFmtId="0" fontId="0" fillId="2" borderId="131" xfId="0" applyFill="1" applyBorder="1" applyAlignment="1" applyProtection="1">
      <alignment wrapText="1"/>
      <protection locked="0"/>
    </xf>
    <xf numFmtId="0" fontId="11" fillId="2" borderId="131" xfId="0" applyFont="1" applyFill="1" applyBorder="1" applyAlignment="1" applyProtection="1">
      <alignment wrapText="1"/>
      <protection locked="0"/>
    </xf>
    <xf numFmtId="165" fontId="32" fillId="2" borderId="131" xfId="0" applyNumberFormat="1" applyFont="1" applyFill="1" applyBorder="1" applyAlignment="1" applyProtection="1">
      <alignment vertical="center"/>
      <protection locked="0"/>
    </xf>
    <xf numFmtId="0" fontId="24" fillId="2" borderId="131" xfId="0" applyFont="1" applyFill="1" applyBorder="1" applyProtection="1">
      <protection locked="0"/>
    </xf>
    <xf numFmtId="0" fontId="48" fillId="2" borderId="131" xfId="0" applyFont="1" applyFill="1" applyBorder="1" applyAlignment="1" applyProtection="1">
      <alignment horizontal="right"/>
      <protection locked="0"/>
    </xf>
    <xf numFmtId="4" fontId="94" fillId="8" borderId="0" xfId="0" applyNumberFormat="1" applyFont="1" applyFill="1" applyAlignment="1" applyProtection="1">
      <alignment horizontal="right"/>
      <protection locked="0"/>
    </xf>
    <xf numFmtId="0" fontId="43" fillId="2" borderId="0" xfId="0" applyFont="1" applyFill="1" applyAlignment="1" applyProtection="1">
      <alignment horizontal="left" vertical="center" wrapText="1"/>
      <protection locked="0"/>
    </xf>
    <xf numFmtId="0" fontId="77" fillId="2" borderId="0" xfId="0" applyFont="1" applyFill="1" applyProtection="1">
      <protection locked="0"/>
    </xf>
    <xf numFmtId="0" fontId="0" fillId="2" borderId="0" xfId="0" applyFill="1" applyAlignment="1" applyProtection="1">
      <alignment wrapText="1"/>
      <protection locked="0"/>
    </xf>
    <xf numFmtId="165" fontId="32" fillId="2" borderId="0" xfId="0" applyNumberFormat="1" applyFont="1" applyFill="1" applyAlignment="1" applyProtection="1">
      <alignment vertical="center"/>
      <protection locked="0"/>
    </xf>
    <xf numFmtId="0" fontId="48" fillId="2" borderId="0" xfId="0" applyFont="1" applyFill="1" applyAlignment="1" applyProtection="1">
      <alignment horizontal="right"/>
      <protection locked="0"/>
    </xf>
    <xf numFmtId="4" fontId="94" fillId="0" borderId="0" xfId="0" applyNumberFormat="1" applyFont="1" applyAlignment="1" applyProtection="1">
      <alignment horizontal="right"/>
      <protection locked="0"/>
    </xf>
    <xf numFmtId="4" fontId="94" fillId="0" borderId="119" xfId="0" applyNumberFormat="1" applyFont="1" applyBorder="1" applyAlignment="1" applyProtection="1">
      <alignment horizontal="right"/>
      <protection locked="0"/>
    </xf>
    <xf numFmtId="0" fontId="78" fillId="12" borderId="0" xfId="0" applyFont="1" applyFill="1" applyAlignment="1" applyProtection="1">
      <alignment horizontal="center" vertical="center"/>
      <protection locked="0"/>
    </xf>
    <xf numFmtId="0" fontId="0" fillId="0" borderId="89" xfId="0" applyBorder="1" applyAlignment="1" applyProtection="1">
      <alignment vertical="center"/>
      <protection locked="0"/>
    </xf>
    <xf numFmtId="0" fontId="78" fillId="2" borderId="121" xfId="0" applyFont="1" applyFill="1" applyBorder="1" applyAlignment="1" applyProtection="1">
      <alignment horizontal="center" vertical="center"/>
      <protection locked="0"/>
    </xf>
    <xf numFmtId="0" fontId="78" fillId="2" borderId="0" xfId="0" applyFont="1" applyFill="1" applyAlignment="1" applyProtection="1">
      <alignment horizontal="center" vertical="center"/>
      <protection locked="0"/>
    </xf>
    <xf numFmtId="0" fontId="78" fillId="2" borderId="122" xfId="0" applyFont="1" applyFill="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45" fillId="2" borderId="121" xfId="0" applyFont="1" applyFill="1" applyBorder="1" applyAlignment="1" applyProtection="1">
      <alignment vertical="center"/>
      <protection locked="0"/>
    </xf>
    <xf numFmtId="0" fontId="11" fillId="2" borderId="0" xfId="0" applyFont="1" applyFill="1" applyAlignment="1" applyProtection="1">
      <alignment horizontal="center" vertical="center"/>
      <protection locked="0"/>
    </xf>
    <xf numFmtId="0" fontId="92" fillId="2" borderId="0" xfId="0" applyFont="1" applyFill="1" applyAlignment="1" applyProtection="1">
      <alignment horizontal="right" vertical="center"/>
      <protection locked="0"/>
    </xf>
    <xf numFmtId="0" fontId="11" fillId="0" borderId="133"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23" fillId="2" borderId="121" xfId="0" applyFont="1" applyFill="1" applyBorder="1" applyProtection="1">
      <protection locked="0"/>
    </xf>
    <xf numFmtId="0" fontId="23" fillId="2" borderId="122" xfId="0" applyFont="1" applyFill="1" applyBorder="1" applyProtection="1">
      <protection locked="0"/>
    </xf>
    <xf numFmtId="164" fontId="0" fillId="2" borderId="0" xfId="0" applyNumberFormat="1" applyFill="1" applyAlignment="1" applyProtection="1">
      <alignment wrapText="1"/>
      <protection locked="0"/>
    </xf>
    <xf numFmtId="0" fontId="55" fillId="2" borderId="80" xfId="0" applyFont="1" applyFill="1" applyBorder="1" applyAlignment="1" applyProtection="1">
      <alignment horizontal="justify" vertical="top" wrapText="1"/>
      <protection locked="0"/>
    </xf>
    <xf numFmtId="0" fontId="54" fillId="2" borderId="80" xfId="0" applyFont="1" applyFill="1" applyBorder="1" applyAlignment="1" applyProtection="1">
      <alignment vertical="top" wrapText="1"/>
      <protection locked="0"/>
    </xf>
    <xf numFmtId="0" fontId="0" fillId="2" borderId="80" xfId="0" applyFill="1" applyBorder="1" applyProtection="1">
      <protection locked="0"/>
    </xf>
    <xf numFmtId="164" fontId="0" fillId="2" borderId="80" xfId="0" applyNumberFormat="1" applyFill="1" applyBorder="1" applyAlignment="1" applyProtection="1">
      <alignment wrapText="1"/>
      <protection locked="0"/>
    </xf>
    <xf numFmtId="0" fontId="41" fillId="3" borderId="0" xfId="0" applyFont="1" applyFill="1" applyAlignment="1" applyProtection="1">
      <alignment horizontal="left" vertical="center" wrapText="1"/>
      <protection locked="0"/>
    </xf>
    <xf numFmtId="0" fontId="13" fillId="0" borderId="3" xfId="0" applyFont="1" applyBorder="1" applyAlignment="1" applyProtection="1">
      <alignment horizontal="right"/>
      <protection locked="0"/>
    </xf>
    <xf numFmtId="0" fontId="2" fillId="0" borderId="3" xfId="0" applyFont="1" applyBorder="1" applyProtection="1">
      <protection locked="0"/>
    </xf>
    <xf numFmtId="0" fontId="15" fillId="0" borderId="3" xfId="0" applyFont="1" applyBorder="1" applyAlignment="1" applyProtection="1">
      <alignment horizontal="left"/>
      <protection locked="0"/>
    </xf>
    <xf numFmtId="164" fontId="13" fillId="2" borderId="3" xfId="0" applyNumberFormat="1" applyFont="1" applyFill="1" applyBorder="1" applyProtection="1">
      <protection locked="0"/>
    </xf>
    <xf numFmtId="164" fontId="0" fillId="2" borderId="3" xfId="0" applyNumberFormat="1" applyFill="1" applyBorder="1" applyProtection="1">
      <protection locked="0"/>
    </xf>
    <xf numFmtId="164" fontId="0" fillId="2" borderId="168" xfId="0" applyNumberFormat="1" applyFill="1" applyBorder="1" applyProtection="1">
      <protection locked="0"/>
    </xf>
    <xf numFmtId="164" fontId="0" fillId="2" borderId="0" xfId="0" applyNumberFormat="1" applyFill="1" applyProtection="1">
      <protection locked="0"/>
    </xf>
    <xf numFmtId="0" fontId="37" fillId="2" borderId="111" xfId="0" applyFont="1" applyFill="1" applyBorder="1" applyAlignment="1" applyProtection="1">
      <alignment horizontal="center"/>
      <protection locked="0"/>
    </xf>
    <xf numFmtId="0" fontId="0" fillId="0" borderId="82" xfId="0" applyBorder="1" applyAlignment="1" applyProtection="1">
      <alignment horizontal="center"/>
      <protection locked="0"/>
    </xf>
    <xf numFmtId="0" fontId="13" fillId="2" borderId="82" xfId="0" applyFont="1" applyFill="1" applyBorder="1" applyAlignment="1" applyProtection="1">
      <alignment horizontal="center"/>
      <protection locked="0"/>
    </xf>
    <xf numFmtId="0" fontId="0" fillId="0" borderId="82" xfId="0" applyBorder="1" applyProtection="1">
      <protection locked="0"/>
    </xf>
    <xf numFmtId="0" fontId="16" fillId="2" borderId="0" xfId="0" applyFont="1" applyFill="1" applyAlignment="1" applyProtection="1">
      <alignment horizontal="center"/>
      <protection locked="0"/>
    </xf>
    <xf numFmtId="0" fontId="16" fillId="2" borderId="75" xfId="0" applyFont="1" applyFill="1" applyBorder="1" applyAlignment="1" applyProtection="1">
      <alignment horizontal="center"/>
      <protection locked="0"/>
    </xf>
    <xf numFmtId="0" fontId="16" fillId="0" borderId="0" xfId="0" applyFont="1" applyProtection="1">
      <protection locked="0"/>
    </xf>
    <xf numFmtId="0" fontId="13" fillId="3" borderId="0" xfId="0" applyFont="1" applyFill="1" applyProtection="1">
      <protection locked="0"/>
    </xf>
    <xf numFmtId="0" fontId="26" fillId="2" borderId="0" xfId="0" applyFont="1" applyFill="1" applyProtection="1">
      <protection locked="0"/>
    </xf>
    <xf numFmtId="0" fontId="26" fillId="0" borderId="0" xfId="0" applyFont="1" applyProtection="1">
      <protection locked="0"/>
    </xf>
    <xf numFmtId="49" fontId="54" fillId="9" borderId="0" xfId="0" applyNumberFormat="1" applyFont="1" applyFill="1" applyProtection="1">
      <protection locked="0"/>
    </xf>
    <xf numFmtId="0" fontId="115" fillId="0" borderId="0" xfId="0" applyFont="1" applyAlignment="1" applyProtection="1">
      <alignment horizontal="center" vertical="center" wrapText="1"/>
      <protection locked="0"/>
    </xf>
    <xf numFmtId="0" fontId="28" fillId="2" borderId="0" xfId="0" applyFont="1" applyFill="1" applyProtection="1">
      <protection locked="0"/>
    </xf>
    <xf numFmtId="0" fontId="28" fillId="0" borderId="0" xfId="0" applyFont="1" applyProtection="1">
      <protection locked="0"/>
    </xf>
    <xf numFmtId="0" fontId="2" fillId="2" borderId="30" xfId="0" applyFont="1" applyFill="1" applyBorder="1" applyProtection="1">
      <protection locked="0"/>
    </xf>
    <xf numFmtId="0" fontId="2" fillId="2" borderId="0" xfId="0" applyFont="1" applyFill="1" applyAlignment="1" applyProtection="1">
      <alignment vertical="top"/>
      <protection locked="0"/>
    </xf>
    <xf numFmtId="0" fontId="2" fillId="2" borderId="94" xfId="0" applyFont="1" applyFill="1" applyBorder="1" applyProtection="1">
      <protection locked="0"/>
    </xf>
    <xf numFmtId="0" fontId="6" fillId="2" borderId="0" xfId="0" applyFont="1" applyFill="1" applyAlignment="1" applyProtection="1">
      <alignment wrapText="1"/>
      <protection locked="0"/>
    </xf>
    <xf numFmtId="0" fontId="2" fillId="2" borderId="40" xfId="0" applyFont="1" applyFill="1" applyBorder="1" applyAlignment="1" applyProtection="1">
      <alignment horizontal="right"/>
      <protection locked="0"/>
    </xf>
    <xf numFmtId="0" fontId="2" fillId="2" borderId="0" xfId="0" applyFont="1" applyFill="1" applyAlignment="1" applyProtection="1">
      <alignment horizontal="right"/>
      <protection locked="0"/>
    </xf>
    <xf numFmtId="0" fontId="70" fillId="2" borderId="0" xfId="0" applyFont="1" applyFill="1" applyProtection="1">
      <protection locked="0"/>
    </xf>
    <xf numFmtId="0" fontId="14" fillId="2" borderId="47" xfId="0" applyFont="1" applyFill="1" applyBorder="1" applyProtection="1">
      <protection locked="0"/>
    </xf>
    <xf numFmtId="0" fontId="2" fillId="0" borderId="94" xfId="0" applyFont="1" applyBorder="1" applyProtection="1">
      <protection locked="0"/>
    </xf>
    <xf numFmtId="0" fontId="6" fillId="0" borderId="0" xfId="0" applyFont="1" applyProtection="1">
      <protection locked="0"/>
    </xf>
    <xf numFmtId="0" fontId="2" fillId="2" borderId="95" xfId="0" applyFont="1" applyFill="1" applyBorder="1" applyProtection="1">
      <protection locked="0"/>
    </xf>
    <xf numFmtId="0" fontId="2" fillId="2" borderId="32" xfId="0" applyFont="1" applyFill="1" applyBorder="1" applyProtection="1">
      <protection locked="0"/>
    </xf>
    <xf numFmtId="0" fontId="2" fillId="0" borderId="98" xfId="0" applyFont="1" applyBorder="1" applyProtection="1">
      <protection locked="0"/>
    </xf>
    <xf numFmtId="0" fontId="9" fillId="2" borderId="176" xfId="0" applyFont="1" applyFill="1" applyBorder="1" applyProtection="1">
      <protection locked="0"/>
    </xf>
    <xf numFmtId="0" fontId="0" fillId="2" borderId="177" xfId="0" applyFill="1" applyBorder="1" applyProtection="1">
      <protection locked="0"/>
    </xf>
    <xf numFmtId="0" fontId="83" fillId="0" borderId="178" xfId="0" applyFont="1" applyBorder="1" applyAlignment="1" applyProtection="1">
      <alignment vertical="center"/>
      <protection locked="0"/>
    </xf>
    <xf numFmtId="0" fontId="0" fillId="2" borderId="0" xfId="0" applyFill="1" applyProtection="1">
      <protection locked="0"/>
    </xf>
    <xf numFmtId="0" fontId="39" fillId="2" borderId="0" xfId="0" applyFont="1" applyFill="1" applyAlignment="1" applyProtection="1">
      <alignment horizontal="right" vertical="center"/>
      <protection locked="0"/>
    </xf>
    <xf numFmtId="0" fontId="0" fillId="2" borderId="42" xfId="0" applyFill="1" applyBorder="1" applyProtection="1">
      <protection locked="0"/>
    </xf>
    <xf numFmtId="0" fontId="0" fillId="0" borderId="0" xfId="0" applyProtection="1">
      <protection locked="0"/>
    </xf>
    <xf numFmtId="0" fontId="0" fillId="2" borderId="179" xfId="0" applyFill="1" applyBorder="1" applyProtection="1">
      <protection locked="0"/>
    </xf>
    <xf numFmtId="0" fontId="8" fillId="2" borderId="0" xfId="0" applyFont="1" applyFill="1" applyAlignment="1" applyProtection="1">
      <alignment horizontal="left"/>
      <protection locked="0"/>
    </xf>
    <xf numFmtId="0" fontId="0" fillId="0" borderId="180" xfId="0" applyBorder="1" applyProtection="1">
      <protection locked="0"/>
    </xf>
    <xf numFmtId="0" fontId="0" fillId="0" borderId="180" xfId="0" applyBorder="1" applyAlignment="1" applyProtection="1">
      <alignment horizontal="center"/>
      <protection locked="0"/>
    </xf>
    <xf numFmtId="0" fontId="31" fillId="4" borderId="180" xfId="0" applyFont="1" applyFill="1" applyBorder="1" applyAlignment="1" applyProtection="1">
      <alignment horizontal="center" vertical="center"/>
      <protection locked="0"/>
    </xf>
    <xf numFmtId="0" fontId="20" fillId="2" borderId="0" xfId="0" applyFont="1" applyFill="1" applyAlignment="1" applyProtection="1">
      <alignment vertical="center"/>
      <protection locked="0"/>
    </xf>
    <xf numFmtId="0" fontId="20" fillId="0" borderId="0" xfId="0" applyFont="1" applyAlignment="1" applyProtection="1">
      <alignment vertical="center"/>
      <protection locked="0"/>
    </xf>
    <xf numFmtId="164" fontId="54" fillId="9" borderId="180" xfId="0" applyNumberFormat="1" applyFont="1" applyFill="1" applyBorder="1" applyAlignment="1" applyProtection="1">
      <alignment horizontal="center"/>
      <protection locked="0"/>
    </xf>
    <xf numFmtId="0" fontId="7" fillId="2" borderId="0" xfId="0" applyFont="1" applyFill="1" applyProtection="1">
      <protection locked="0"/>
    </xf>
    <xf numFmtId="0" fontId="7" fillId="0" borderId="0" xfId="0" applyFont="1" applyProtection="1">
      <protection locked="0"/>
    </xf>
    <xf numFmtId="167" fontId="0" fillId="9" borderId="180" xfId="0" applyNumberFormat="1" applyFill="1" applyBorder="1" applyAlignment="1" applyProtection="1">
      <alignment horizontal="right" vertical="center"/>
      <protection locked="0"/>
    </xf>
    <xf numFmtId="0" fontId="0" fillId="0" borderId="180" xfId="0" applyBorder="1" applyAlignment="1" applyProtection="1">
      <alignment horizontal="right" vertical="center"/>
      <protection locked="0"/>
    </xf>
    <xf numFmtId="1" fontId="7" fillId="2" borderId="0" xfId="0" applyNumberFormat="1" applyFont="1" applyFill="1" applyProtection="1">
      <protection locked="0"/>
    </xf>
    <xf numFmtId="0" fontId="7" fillId="2" borderId="0" xfId="0" applyFont="1" applyFill="1" applyAlignment="1" applyProtection="1">
      <alignment horizontal="center"/>
      <protection locked="0"/>
    </xf>
    <xf numFmtId="0" fontId="0" fillId="0" borderId="180" xfId="0" applyBorder="1" applyAlignment="1" applyProtection="1">
      <alignment vertical="center"/>
      <protection locked="0"/>
    </xf>
    <xf numFmtId="0" fontId="7" fillId="2" borderId="0" xfId="0" applyFont="1" applyFill="1" applyAlignment="1" applyProtection="1">
      <alignment vertical="center"/>
      <protection locked="0"/>
    </xf>
    <xf numFmtId="0" fontId="117" fillId="2" borderId="0" xfId="0" applyFont="1" applyFill="1" applyProtection="1">
      <protection locked="0"/>
    </xf>
    <xf numFmtId="0" fontId="7" fillId="0" borderId="0" xfId="0" applyFont="1" applyAlignment="1" applyProtection="1">
      <alignment vertical="center"/>
      <protection locked="0"/>
    </xf>
    <xf numFmtId="0" fontId="103" fillId="9" borderId="175" xfId="0" applyFont="1" applyFill="1" applyBorder="1" applyAlignment="1" applyProtection="1">
      <alignment horizontal="center"/>
      <protection locked="0"/>
    </xf>
    <xf numFmtId="0" fontId="103" fillId="9" borderId="102" xfId="0" applyFont="1" applyFill="1" applyBorder="1" applyAlignment="1" applyProtection="1">
      <alignment horizontal="center"/>
      <protection locked="0"/>
    </xf>
    <xf numFmtId="0" fontId="0" fillId="2" borderId="43" xfId="0" applyFill="1" applyBorder="1" applyProtection="1">
      <protection locked="0"/>
    </xf>
    <xf numFmtId="0" fontId="0" fillId="0" borderId="43" xfId="0" applyBorder="1" applyProtection="1">
      <protection locked="0"/>
    </xf>
    <xf numFmtId="0" fontId="55" fillId="2" borderId="43" xfId="0" applyFont="1" applyFill="1" applyBorder="1" applyProtection="1">
      <protection locked="0"/>
    </xf>
    <xf numFmtId="0" fontId="14" fillId="2" borderId="43" xfId="0" applyFont="1" applyFill="1" applyBorder="1" applyProtection="1">
      <protection locked="0"/>
    </xf>
    <xf numFmtId="0" fontId="7" fillId="2" borderId="37" xfId="0" applyFont="1" applyFill="1" applyBorder="1" applyProtection="1">
      <protection locked="0"/>
    </xf>
    <xf numFmtId="0" fontId="0" fillId="2" borderId="37" xfId="0" applyFill="1" applyBorder="1" applyProtection="1">
      <protection locked="0"/>
    </xf>
    <xf numFmtId="0" fontId="55" fillId="2" borderId="0" xfId="0" applyFont="1" applyFill="1" applyAlignment="1" applyProtection="1">
      <alignment horizontal="right"/>
      <protection locked="0"/>
    </xf>
    <xf numFmtId="0" fontId="0" fillId="4" borderId="34" xfId="0" applyFill="1" applyBorder="1" applyAlignment="1" applyProtection="1">
      <alignment vertical="center"/>
      <protection locked="0"/>
    </xf>
    <xf numFmtId="0" fontId="42" fillId="2" borderId="179" xfId="0" applyFont="1" applyFill="1" applyBorder="1" applyAlignment="1" applyProtection="1">
      <alignment vertical="center" wrapText="1"/>
      <protection locked="0"/>
    </xf>
    <xf numFmtId="0" fontId="47" fillId="2" borderId="0" xfId="0" applyFont="1" applyFill="1" applyAlignment="1" applyProtection="1">
      <alignment horizontal="center"/>
      <protection locked="0"/>
    </xf>
    <xf numFmtId="0" fontId="47" fillId="2" borderId="0" xfId="0" applyFont="1" applyFill="1" applyAlignment="1" applyProtection="1">
      <alignment wrapText="1"/>
      <protection locked="0"/>
    </xf>
    <xf numFmtId="0" fontId="56" fillId="2" borderId="0" xfId="0" applyFont="1" applyFill="1" applyAlignment="1" applyProtection="1">
      <alignment horizontal="center"/>
      <protection locked="0"/>
    </xf>
    <xf numFmtId="0" fontId="57" fillId="2" borderId="0" xfId="0" applyFont="1" applyFill="1" applyAlignment="1" applyProtection="1">
      <alignment horizontal="center"/>
      <protection locked="0"/>
    </xf>
    <xf numFmtId="2" fontId="88" fillId="2" borderId="0" xfId="0" quotePrefix="1" applyNumberFormat="1" applyFont="1" applyFill="1" applyAlignment="1" applyProtection="1">
      <alignment horizontal="center" vertical="center"/>
      <protection locked="0"/>
    </xf>
    <xf numFmtId="2" fontId="0" fillId="2" borderId="0" xfId="0" applyNumberFormat="1" applyFill="1" applyAlignment="1" applyProtection="1">
      <alignment horizontal="center"/>
      <protection locked="0"/>
    </xf>
    <xf numFmtId="2" fontId="69" fillId="2" borderId="0" xfId="0" quotePrefix="1" applyNumberFormat="1" applyFont="1" applyFill="1" applyAlignment="1" applyProtection="1">
      <alignment horizontal="center" vertical="center"/>
      <protection locked="0"/>
    </xf>
    <xf numFmtId="9" fontId="14" fillId="2" borderId="0" xfId="0" applyNumberFormat="1" applyFont="1" applyFill="1" applyProtection="1">
      <protection locked="0"/>
    </xf>
    <xf numFmtId="0" fontId="47" fillId="2" borderId="189" xfId="0" applyFont="1" applyFill="1" applyBorder="1" applyAlignment="1" applyProtection="1">
      <alignment vertical="center"/>
      <protection locked="0"/>
    </xf>
    <xf numFmtId="0" fontId="59" fillId="2" borderId="9" xfId="0" applyFont="1" applyFill="1" applyBorder="1" applyAlignment="1" applyProtection="1">
      <alignment horizontal="left"/>
      <protection locked="0"/>
    </xf>
    <xf numFmtId="0" fontId="11" fillId="2" borderId="9" xfId="0" applyFont="1" applyFill="1" applyBorder="1" applyProtection="1">
      <protection locked="0"/>
    </xf>
    <xf numFmtId="0" fontId="57" fillId="2" borderId="9" xfId="0" applyFont="1" applyFill="1" applyBorder="1" applyAlignment="1" applyProtection="1">
      <alignment horizontal="right" vertical="center"/>
      <protection locked="0"/>
    </xf>
    <xf numFmtId="2" fontId="27" fillId="2" borderId="9" xfId="0" applyNumberFormat="1" applyFont="1" applyFill="1" applyBorder="1" applyAlignment="1" applyProtection="1">
      <alignment horizontal="center" vertical="center"/>
      <protection locked="0"/>
    </xf>
    <xf numFmtId="0" fontId="57" fillId="2" borderId="9" xfId="0" applyFont="1" applyFill="1" applyBorder="1" applyAlignment="1" applyProtection="1">
      <alignment horizontal="center" vertical="center"/>
      <protection locked="0"/>
    </xf>
    <xf numFmtId="2" fontId="69" fillId="2" borderId="9" xfId="0" quotePrefix="1" applyNumberFormat="1" applyFont="1" applyFill="1" applyBorder="1" applyAlignment="1" applyProtection="1">
      <alignment horizontal="center" vertical="center"/>
      <protection locked="0"/>
    </xf>
    <xf numFmtId="2" fontId="74" fillId="2" borderId="147" xfId="0" applyNumberFormat="1" applyFont="1" applyFill="1" applyBorder="1" applyAlignment="1" applyProtection="1">
      <alignment horizontal="center" vertical="center"/>
      <protection locked="0"/>
    </xf>
    <xf numFmtId="2" fontId="27" fillId="2" borderId="0" xfId="0" applyNumberFormat="1" applyFont="1" applyFill="1" applyAlignment="1" applyProtection="1">
      <alignment horizontal="center" vertical="center"/>
      <protection locked="0"/>
    </xf>
    <xf numFmtId="0" fontId="57" fillId="2" borderId="0" xfId="0" applyFont="1" applyFill="1" applyAlignment="1" applyProtection="1">
      <alignment horizontal="center" vertical="center"/>
      <protection locked="0"/>
    </xf>
    <xf numFmtId="2" fontId="74" fillId="2" borderId="0" xfId="0" applyNumberFormat="1" applyFont="1" applyFill="1" applyAlignment="1" applyProtection="1">
      <alignment horizontal="center" vertical="center"/>
      <protection locked="0"/>
    </xf>
    <xf numFmtId="0" fontId="127" fillId="2" borderId="179" xfId="0" applyFont="1" applyFill="1" applyBorder="1" applyProtection="1">
      <protection locked="0"/>
    </xf>
    <xf numFmtId="0" fontId="84" fillId="9" borderId="26" xfId="0" applyFont="1" applyFill="1" applyBorder="1" applyAlignment="1" applyProtection="1">
      <alignment horizontal="center"/>
      <protection locked="0"/>
    </xf>
    <xf numFmtId="0" fontId="42" fillId="2" borderId="0" xfId="0" applyFont="1" applyFill="1" applyProtection="1">
      <protection locked="0"/>
    </xf>
    <xf numFmtId="0" fontId="84" fillId="9" borderId="0" xfId="0" applyFont="1" applyFill="1" applyAlignment="1" applyProtection="1">
      <alignment horizontal="center"/>
      <protection locked="0"/>
    </xf>
    <xf numFmtId="0" fontId="50" fillId="2" borderId="179" xfId="0" applyFont="1" applyFill="1" applyBorder="1" applyProtection="1">
      <protection locked="0"/>
    </xf>
    <xf numFmtId="0" fontId="59" fillId="9" borderId="175" xfId="0" applyFont="1" applyFill="1" applyBorder="1" applyAlignment="1" applyProtection="1">
      <alignment horizontal="center" vertical="center"/>
      <protection locked="0"/>
    </xf>
    <xf numFmtId="1" fontId="59" fillId="9" borderId="175" xfId="0" applyNumberFormat="1" applyFont="1" applyFill="1" applyBorder="1" applyAlignment="1" applyProtection="1">
      <alignment horizontal="center" vertical="center"/>
      <protection locked="0"/>
    </xf>
    <xf numFmtId="0" fontId="0" fillId="2" borderId="0" xfId="0" applyFill="1" applyAlignment="1" applyProtection="1">
      <alignment vertical="center"/>
      <protection locked="0"/>
    </xf>
    <xf numFmtId="0" fontId="42" fillId="2" borderId="0" xfId="0" applyFont="1" applyFill="1" applyAlignment="1" applyProtection="1">
      <alignment vertical="center"/>
      <protection locked="0"/>
    </xf>
    <xf numFmtId="1" fontId="69" fillId="2" borderId="0" xfId="0" applyNumberFormat="1" applyFont="1" applyFill="1" applyAlignment="1" applyProtection="1">
      <alignment horizontal="center" vertical="center"/>
      <protection locked="0"/>
    </xf>
    <xf numFmtId="0" fontId="59" fillId="2" borderId="0" xfId="0" applyFont="1" applyFill="1" applyAlignment="1" applyProtection="1">
      <alignment horizontal="center"/>
      <protection locked="0"/>
    </xf>
    <xf numFmtId="0" fontId="62" fillId="2" borderId="0" xfId="0" applyFont="1" applyFill="1" applyAlignment="1" applyProtection="1">
      <alignment vertical="center"/>
      <protection locked="0"/>
    </xf>
    <xf numFmtId="0" fontId="50" fillId="2" borderId="193" xfId="0" applyFont="1" applyFill="1" applyBorder="1" applyProtection="1">
      <protection locked="0"/>
    </xf>
    <xf numFmtId="0" fontId="54" fillId="2" borderId="194" xfId="0" applyFont="1" applyFill="1" applyBorder="1" applyProtection="1">
      <protection locked="0"/>
    </xf>
    <xf numFmtId="0" fontId="42" fillId="2" borderId="194" xfId="0" applyFont="1" applyFill="1" applyBorder="1" applyAlignment="1" applyProtection="1">
      <alignment vertical="center"/>
      <protection locked="0"/>
    </xf>
    <xf numFmtId="0" fontId="59" fillId="2" borderId="194" xfId="0" applyFont="1" applyFill="1" applyBorder="1" applyAlignment="1" applyProtection="1">
      <alignment vertical="center"/>
      <protection locked="0"/>
    </xf>
    <xf numFmtId="0" fontId="59" fillId="2" borderId="194" xfId="0" applyFont="1" applyFill="1" applyBorder="1" applyAlignment="1" applyProtection="1">
      <alignment horizontal="center"/>
      <protection locked="0"/>
    </xf>
    <xf numFmtId="0" fontId="62" fillId="2" borderId="194" xfId="0" applyFont="1" applyFill="1" applyBorder="1" applyAlignment="1" applyProtection="1">
      <alignment vertical="center"/>
      <protection locked="0"/>
    </xf>
    <xf numFmtId="0" fontId="55" fillId="2" borderId="194" xfId="0" applyFont="1" applyFill="1" applyBorder="1" applyProtection="1">
      <protection locked="0"/>
    </xf>
    <xf numFmtId="0" fontId="55" fillId="2" borderId="194" xfId="0" applyFont="1" applyFill="1" applyBorder="1" applyAlignment="1" applyProtection="1">
      <alignment vertical="center"/>
      <protection locked="0"/>
    </xf>
    <xf numFmtId="0" fontId="54" fillId="2" borderId="194" xfId="0" applyFont="1" applyFill="1" applyBorder="1" applyAlignment="1" applyProtection="1">
      <alignment vertical="center"/>
      <protection locked="0"/>
    </xf>
    <xf numFmtId="0" fontId="11" fillId="2" borderId="194" xfId="0" applyFont="1" applyFill="1" applyBorder="1" applyAlignment="1" applyProtection="1">
      <alignment horizontal="right"/>
      <protection locked="0"/>
    </xf>
    <xf numFmtId="0" fontId="61" fillId="2" borderId="195" xfId="0" applyFont="1" applyFill="1" applyBorder="1" applyAlignment="1" applyProtection="1">
      <alignment horizontal="right"/>
      <protection locked="0"/>
    </xf>
    <xf numFmtId="0" fontId="61" fillId="2" borderId="11" xfId="0" applyFont="1" applyFill="1" applyBorder="1" applyAlignment="1" applyProtection="1">
      <alignment horizontal="right"/>
      <protection locked="0"/>
    </xf>
    <xf numFmtId="0" fontId="50" fillId="2" borderId="185" xfId="0" applyFont="1" applyFill="1" applyBorder="1" applyProtection="1">
      <protection locked="0"/>
    </xf>
    <xf numFmtId="0" fontId="54" fillId="2" borderId="2" xfId="0" applyFont="1" applyFill="1" applyBorder="1" applyProtection="1">
      <protection locked="0"/>
    </xf>
    <xf numFmtId="0" fontId="42" fillId="2" borderId="2" xfId="0" applyFont="1" applyFill="1" applyBorder="1" applyAlignment="1" applyProtection="1">
      <alignment vertical="center"/>
      <protection locked="0"/>
    </xf>
    <xf numFmtId="0" fontId="59" fillId="2" borderId="2" xfId="0" applyFont="1" applyFill="1" applyBorder="1" applyAlignment="1" applyProtection="1">
      <alignment vertical="center"/>
      <protection locked="0"/>
    </xf>
    <xf numFmtId="0" fontId="59" fillId="2" borderId="2" xfId="0" applyFont="1" applyFill="1" applyBorder="1" applyAlignment="1" applyProtection="1">
      <alignment horizontal="center"/>
      <protection locked="0"/>
    </xf>
    <xf numFmtId="0" fontId="62" fillId="2" borderId="2" xfId="0" applyFont="1" applyFill="1" applyBorder="1" applyAlignment="1" applyProtection="1">
      <alignment vertical="center"/>
      <protection locked="0"/>
    </xf>
    <xf numFmtId="0" fontId="55" fillId="2" borderId="2" xfId="0" applyFont="1" applyFill="1" applyBorder="1" applyProtection="1">
      <protection locked="0"/>
    </xf>
    <xf numFmtId="0" fontId="55" fillId="2" borderId="2" xfId="0" applyFont="1" applyFill="1" applyBorder="1" applyAlignment="1" applyProtection="1">
      <alignment vertical="center"/>
      <protection locked="0"/>
    </xf>
    <xf numFmtId="0" fontId="54" fillId="2" borderId="2" xfId="0" applyFont="1" applyFill="1" applyBorder="1" applyAlignment="1" applyProtection="1">
      <alignment vertical="center"/>
      <protection locked="0"/>
    </xf>
    <xf numFmtId="0" fontId="11" fillId="2" borderId="2" xfId="0" applyFont="1" applyFill="1" applyBorder="1" applyAlignment="1" applyProtection="1">
      <alignment horizontal="right"/>
      <protection locked="0"/>
    </xf>
    <xf numFmtId="0" fontId="61" fillId="2" borderId="22" xfId="0" applyFont="1" applyFill="1" applyBorder="1" applyAlignment="1" applyProtection="1">
      <alignment horizontal="right"/>
      <protection locked="0"/>
    </xf>
    <xf numFmtId="0" fontId="127" fillId="2" borderId="179" xfId="0" applyFont="1" applyFill="1" applyBorder="1" applyAlignment="1" applyProtection="1">
      <alignment vertical="center"/>
      <protection locked="0"/>
    </xf>
    <xf numFmtId="0" fontId="76" fillId="9" borderId="51" xfId="0" applyFont="1" applyFill="1" applyBorder="1" applyAlignment="1" applyProtection="1">
      <alignment horizontal="center"/>
      <protection locked="0"/>
    </xf>
    <xf numFmtId="0" fontId="131" fillId="2" borderId="0" xfId="0" applyFont="1" applyFill="1" applyAlignment="1" applyProtection="1">
      <alignment vertical="center"/>
      <protection locked="0"/>
    </xf>
    <xf numFmtId="0" fontId="54" fillId="2" borderId="179" xfId="0" applyFont="1" applyFill="1" applyBorder="1" applyProtection="1">
      <protection locked="0"/>
    </xf>
    <xf numFmtId="0" fontId="60" fillId="2" borderId="0" xfId="0" applyFont="1" applyFill="1" applyAlignment="1" applyProtection="1">
      <alignment horizontal="right"/>
      <protection locked="0"/>
    </xf>
    <xf numFmtId="0" fontId="71" fillId="2" borderId="0" xfId="0" applyFont="1" applyFill="1" applyAlignment="1" applyProtection="1">
      <alignment horizontal="right"/>
      <protection locked="0"/>
    </xf>
    <xf numFmtId="0" fontId="85" fillId="2" borderId="0" xfId="0" applyFont="1" applyFill="1" applyAlignment="1" applyProtection="1">
      <alignment horizontal="center"/>
      <protection locked="0"/>
    </xf>
    <xf numFmtId="0" fontId="54" fillId="2" borderId="189" xfId="0" applyFont="1" applyFill="1" applyBorder="1" applyProtection="1">
      <protection locked="0"/>
    </xf>
    <xf numFmtId="0" fontId="54" fillId="2" borderId="9" xfId="0" applyFont="1" applyFill="1" applyBorder="1" applyProtection="1">
      <protection locked="0"/>
    </xf>
    <xf numFmtId="0" fontId="47" fillId="2" borderId="9" xfId="0" applyFont="1" applyFill="1" applyBorder="1" applyProtection="1">
      <protection locked="0"/>
    </xf>
    <xf numFmtId="0" fontId="0" fillId="2" borderId="9" xfId="0" applyFill="1" applyBorder="1" applyProtection="1">
      <protection locked="0"/>
    </xf>
    <xf numFmtId="0" fontId="29" fillId="2" borderId="0" xfId="0" applyFont="1" applyFill="1" applyProtection="1">
      <protection locked="0"/>
    </xf>
    <xf numFmtId="0" fontId="29" fillId="0" borderId="0" xfId="0" applyFont="1" applyProtection="1">
      <protection locked="0"/>
    </xf>
    <xf numFmtId="0" fontId="66" fillId="2" borderId="0" xfId="0" applyFont="1" applyFill="1" applyProtection="1">
      <protection locked="0"/>
    </xf>
    <xf numFmtId="0" fontId="22" fillId="2" borderId="0" xfId="0" applyFont="1" applyFill="1" applyAlignment="1" applyProtection="1">
      <alignment vertical="center"/>
      <protection locked="0"/>
    </xf>
    <xf numFmtId="0" fontId="23" fillId="2" borderId="0" xfId="0" applyFont="1" applyFill="1" applyAlignment="1" applyProtection="1">
      <alignment vertical="center"/>
      <protection locked="0"/>
    </xf>
    <xf numFmtId="0" fontId="23" fillId="0" borderId="0" xfId="0" applyFont="1" applyAlignment="1" applyProtection="1">
      <alignment vertical="center"/>
      <protection locked="0"/>
    </xf>
    <xf numFmtId="0" fontId="47" fillId="2" borderId="179" xfId="0" applyFont="1" applyFill="1" applyBorder="1" applyProtection="1">
      <protection locked="0"/>
    </xf>
    <xf numFmtId="0" fontId="63" fillId="2" borderId="0" xfId="0" applyFont="1" applyFill="1" applyProtection="1">
      <protection locked="0"/>
    </xf>
    <xf numFmtId="0" fontId="42" fillId="2" borderId="0" xfId="0" applyFont="1" applyFill="1" applyAlignment="1" applyProtection="1">
      <alignment horizontal="right" vertical="center"/>
      <protection locked="0"/>
    </xf>
    <xf numFmtId="0" fontId="47" fillId="2" borderId="0" xfId="0" applyFont="1" applyFill="1" applyAlignment="1" applyProtection="1">
      <alignment horizontal="right"/>
      <protection locked="0"/>
    </xf>
    <xf numFmtId="0" fontId="96" fillId="2" borderId="0" xfId="0" applyFont="1" applyFill="1" applyAlignment="1" applyProtection="1">
      <alignment vertical="center"/>
      <protection locked="0"/>
    </xf>
    <xf numFmtId="0" fontId="0" fillId="2" borderId="205" xfId="0" applyFill="1" applyBorder="1" applyProtection="1">
      <protection locked="0"/>
    </xf>
    <xf numFmtId="0" fontId="0" fillId="2" borderId="180" xfId="0" applyFill="1" applyBorder="1" applyProtection="1">
      <protection locked="0"/>
    </xf>
    <xf numFmtId="0" fontId="23" fillId="7" borderId="75" xfId="0" applyFont="1" applyFill="1" applyBorder="1" applyProtection="1">
      <protection locked="0"/>
    </xf>
    <xf numFmtId="0" fontId="23" fillId="7" borderId="180" xfId="0" applyFont="1" applyFill="1" applyBorder="1" applyProtection="1">
      <protection locked="0"/>
    </xf>
    <xf numFmtId="0" fontId="23" fillId="2" borderId="74" xfId="0" applyFont="1" applyFill="1" applyBorder="1" applyProtection="1">
      <protection locked="0"/>
    </xf>
    <xf numFmtId="49" fontId="55" fillId="7" borderId="44" xfId="0" applyNumberFormat="1" applyFont="1" applyFill="1" applyBorder="1" applyAlignment="1" applyProtection="1">
      <alignment horizontal="center" vertical="center"/>
      <protection locked="0"/>
    </xf>
    <xf numFmtId="0" fontId="18" fillId="2" borderId="0" xfId="0" applyFont="1" applyFill="1" applyAlignment="1" applyProtection="1">
      <alignment wrapText="1"/>
      <protection locked="0"/>
    </xf>
    <xf numFmtId="49" fontId="55" fillId="7" borderId="4" xfId="0" applyNumberFormat="1" applyFont="1" applyFill="1" applyBorder="1" applyAlignment="1" applyProtection="1">
      <alignment horizontal="center" vertical="center"/>
      <protection locked="0"/>
    </xf>
    <xf numFmtId="4" fontId="54" fillId="2" borderId="0" xfId="0" applyNumberFormat="1" applyFont="1" applyFill="1" applyAlignment="1" applyProtection="1">
      <alignment horizontal="right" vertical="center"/>
      <protection locked="0"/>
    </xf>
    <xf numFmtId="4" fontId="47" fillId="2" borderId="0" xfId="0" applyNumberFormat="1" applyFont="1" applyFill="1" applyAlignment="1" applyProtection="1">
      <alignment horizontal="right" vertical="center"/>
      <protection locked="0"/>
    </xf>
    <xf numFmtId="43" fontId="55" fillId="2" borderId="0" xfId="0" applyNumberFormat="1" applyFont="1" applyFill="1" applyProtection="1">
      <protection locked="0"/>
    </xf>
    <xf numFmtId="49" fontId="55" fillId="7" borderId="38" xfId="0" applyNumberFormat="1" applyFont="1" applyFill="1" applyBorder="1" applyAlignment="1" applyProtection="1">
      <alignment horizontal="center" vertical="center"/>
      <protection locked="0"/>
    </xf>
    <xf numFmtId="49" fontId="55" fillId="7" borderId="9" xfId="0" applyNumberFormat="1" applyFont="1" applyFill="1" applyBorder="1" applyAlignment="1" applyProtection="1">
      <alignment horizontal="center" vertical="center"/>
      <protection locked="0"/>
    </xf>
    <xf numFmtId="0" fontId="23" fillId="7" borderId="206" xfId="0" applyFont="1" applyFill="1" applyBorder="1" applyProtection="1">
      <protection locked="0"/>
    </xf>
    <xf numFmtId="0" fontId="23" fillId="2" borderId="75" xfId="0" applyFont="1" applyFill="1" applyBorder="1" applyProtection="1">
      <protection locked="0"/>
    </xf>
    <xf numFmtId="0" fontId="23" fillId="2" borderId="180" xfId="0" applyFont="1" applyFill="1" applyBorder="1" applyProtection="1">
      <protection locked="0"/>
    </xf>
    <xf numFmtId="0" fontId="0" fillId="0" borderId="180" xfId="0" applyBorder="1" applyAlignment="1" applyProtection="1">
      <alignment horizontal="center" vertical="center"/>
      <protection locked="0"/>
    </xf>
    <xf numFmtId="0" fontId="75" fillId="2" borderId="0" xfId="0" applyFont="1" applyFill="1" applyAlignment="1" applyProtection="1">
      <alignment horizontal="center" vertical="center"/>
      <protection locked="0"/>
    </xf>
    <xf numFmtId="0" fontId="47" fillId="0" borderId="180" xfId="0" applyFont="1" applyBorder="1" applyAlignment="1" applyProtection="1">
      <alignment horizontal="left" wrapText="1"/>
      <protection locked="0"/>
    </xf>
    <xf numFmtId="0" fontId="87" fillId="2" borderId="0" xfId="0" applyFont="1" applyFill="1" applyProtection="1">
      <protection locked="0"/>
    </xf>
    <xf numFmtId="0" fontId="87" fillId="0" borderId="0" xfId="0" applyFont="1" applyProtection="1">
      <protection locked="0"/>
    </xf>
    <xf numFmtId="0" fontId="120" fillId="2" borderId="180" xfId="0" applyFont="1" applyFill="1" applyBorder="1" applyProtection="1">
      <protection locked="0"/>
    </xf>
    <xf numFmtId="0" fontId="121" fillId="2" borderId="0" xfId="0" applyFont="1" applyFill="1" applyProtection="1">
      <protection locked="0"/>
    </xf>
    <xf numFmtId="0" fontId="86" fillId="2" borderId="0" xfId="0" applyFont="1" applyFill="1" applyAlignment="1" applyProtection="1">
      <alignment vertical="center"/>
      <protection locked="0"/>
    </xf>
    <xf numFmtId="0" fontId="121" fillId="0" borderId="0" xfId="0" applyFont="1" applyProtection="1">
      <protection locked="0"/>
    </xf>
    <xf numFmtId="0" fontId="15" fillId="2" borderId="180" xfId="0" applyFont="1" applyFill="1" applyBorder="1" applyAlignment="1" applyProtection="1">
      <alignment horizontal="center"/>
      <protection locked="0"/>
    </xf>
    <xf numFmtId="0" fontId="47" fillId="2" borderId="180" xfId="0" applyFont="1" applyFill="1" applyBorder="1" applyProtection="1">
      <protection locked="0"/>
    </xf>
    <xf numFmtId="0" fontId="5" fillId="2" borderId="79" xfId="0" applyFont="1" applyFill="1" applyBorder="1" applyProtection="1">
      <protection locked="0"/>
    </xf>
    <xf numFmtId="0" fontId="7" fillId="2" borderId="80" xfId="0" applyFont="1" applyFill="1" applyBorder="1" applyProtection="1">
      <protection locked="0"/>
    </xf>
    <xf numFmtId="0" fontId="25" fillId="2" borderId="80" xfId="0" applyFont="1" applyFill="1" applyBorder="1" applyProtection="1">
      <protection locked="0"/>
    </xf>
    <xf numFmtId="4" fontId="25" fillId="2" borderId="217" xfId="0" applyNumberFormat="1" applyFont="1" applyFill="1" applyBorder="1" applyProtection="1">
      <protection locked="0"/>
    </xf>
    <xf numFmtId="4" fontId="25" fillId="2" borderId="192" xfId="0" applyNumberFormat="1" applyFont="1" applyFill="1" applyBorder="1" applyProtection="1">
      <protection locked="0"/>
    </xf>
    <xf numFmtId="0" fontId="21" fillId="2" borderId="0" xfId="0" applyFont="1" applyFill="1" applyProtection="1">
      <protection locked="0"/>
    </xf>
    <xf numFmtId="0" fontId="25" fillId="2" borderId="0" xfId="0" applyFont="1" applyFill="1" applyProtection="1">
      <protection locked="0"/>
    </xf>
    <xf numFmtId="4" fontId="25" fillId="2" borderId="0" xfId="0" applyNumberFormat="1" applyFont="1" applyFill="1" applyProtection="1">
      <protection locked="0"/>
    </xf>
    <xf numFmtId="0" fontId="17" fillId="2" borderId="0" xfId="0" applyFont="1" applyFill="1" applyProtection="1">
      <protection locked="0"/>
    </xf>
    <xf numFmtId="0" fontId="27" fillId="2" borderId="0" xfId="0" applyFont="1" applyFill="1" applyProtection="1">
      <protection locked="0"/>
    </xf>
    <xf numFmtId="4" fontId="27" fillId="2" borderId="0" xfId="0" applyNumberFormat="1" applyFont="1" applyFill="1" applyProtection="1">
      <protection locked="0"/>
    </xf>
    <xf numFmtId="0" fontId="10" fillId="2" borderId="0" xfId="0" applyFont="1" applyFill="1" applyProtection="1">
      <protection locked="0"/>
    </xf>
    <xf numFmtId="0" fontId="19" fillId="2" borderId="0" xfId="0" applyFont="1" applyFill="1" applyProtection="1">
      <protection locked="0"/>
    </xf>
    <xf numFmtId="4" fontId="19" fillId="2" borderId="0" xfId="0" applyNumberFormat="1" applyFont="1" applyFill="1" applyProtection="1">
      <protection locked="0"/>
    </xf>
    <xf numFmtId="0" fontId="15" fillId="2" borderId="0" xfId="0" applyFont="1" applyFill="1" applyProtection="1">
      <protection locked="0"/>
    </xf>
    <xf numFmtId="0" fontId="15" fillId="0" borderId="0" xfId="0" applyFont="1" applyProtection="1">
      <protection locked="0"/>
    </xf>
    <xf numFmtId="0" fontId="9" fillId="2" borderId="0" xfId="0" applyFont="1" applyFill="1" applyProtection="1">
      <protection locked="0"/>
    </xf>
    <xf numFmtId="0" fontId="18" fillId="2" borderId="0" xfId="0" applyFont="1" applyFill="1" applyProtection="1">
      <protection locked="0"/>
    </xf>
    <xf numFmtId="4" fontId="18" fillId="2" borderId="0" xfId="0" applyNumberFormat="1" applyFont="1" applyFill="1" applyProtection="1">
      <protection locked="0"/>
    </xf>
    <xf numFmtId="4" fontId="0" fillId="2" borderId="0" xfId="0" applyNumberFormat="1" applyFill="1" applyProtection="1">
      <protection locked="0"/>
    </xf>
    <xf numFmtId="0" fontId="9" fillId="0" borderId="0" xfId="0" applyFont="1" applyProtection="1">
      <protection locked="0"/>
    </xf>
    <xf numFmtId="4" fontId="0" fillId="0" borderId="0" xfId="0" applyNumberFormat="1" applyProtection="1">
      <protection locked="0"/>
    </xf>
    <xf numFmtId="0" fontId="47" fillId="9" borderId="11" xfId="0" applyFont="1" applyFill="1" applyBorder="1" applyProtection="1">
      <protection locked="0"/>
    </xf>
    <xf numFmtId="0" fontId="47" fillId="9" borderId="2" xfId="0" applyFont="1" applyFill="1" applyBorder="1" applyProtection="1">
      <protection locked="0"/>
    </xf>
    <xf numFmtId="0" fontId="47" fillId="9" borderId="22" xfId="0" applyFont="1" applyFill="1" applyBorder="1" applyProtection="1">
      <protection locked="0"/>
    </xf>
    <xf numFmtId="1" fontId="59" fillId="2" borderId="0" xfId="0" applyNumberFormat="1" applyFont="1" applyFill="1" applyAlignment="1">
      <alignment horizontal="center"/>
    </xf>
    <xf numFmtId="0" fontId="0" fillId="2" borderId="0" xfId="0" applyFill="1"/>
    <xf numFmtId="0" fontId="55" fillId="2" borderId="57" xfId="0" applyFont="1" applyFill="1" applyBorder="1" applyAlignment="1" applyProtection="1">
      <alignment vertical="center"/>
      <protection locked="0"/>
    </xf>
    <xf numFmtId="0" fontId="11" fillId="0" borderId="0" xfId="0" applyFont="1" applyProtection="1">
      <protection locked="0"/>
    </xf>
    <xf numFmtId="0" fontId="57" fillId="2" borderId="0" xfId="0" applyFont="1" applyFill="1" applyAlignment="1" applyProtection="1">
      <alignment horizontal="right" vertical="center"/>
      <protection locked="0"/>
    </xf>
    <xf numFmtId="0" fontId="119" fillId="2" borderId="0" xfId="0" applyFont="1" applyFill="1" applyAlignment="1" applyProtection="1">
      <alignment horizontal="right" vertical="center"/>
      <protection locked="0"/>
    </xf>
    <xf numFmtId="1" fontId="59" fillId="10" borderId="175" xfId="0" applyNumberFormat="1" applyFont="1" applyFill="1" applyBorder="1" applyAlignment="1">
      <alignment horizontal="center"/>
    </xf>
    <xf numFmtId="49" fontId="81" fillId="9" borderId="0" xfId="0" applyNumberFormat="1" applyFont="1" applyFill="1" applyAlignment="1" applyProtection="1">
      <alignment horizontal="center"/>
      <protection locked="0"/>
    </xf>
    <xf numFmtId="0" fontId="0" fillId="9" borderId="1" xfId="0" applyFill="1" applyBorder="1" applyAlignment="1" applyProtection="1">
      <alignment horizontal="right"/>
      <protection locked="0"/>
    </xf>
    <xf numFmtId="0" fontId="59" fillId="9" borderId="218" xfId="0" applyFont="1" applyFill="1" applyBorder="1" applyAlignment="1" applyProtection="1">
      <alignment horizontal="center" vertical="center"/>
      <protection locked="0"/>
    </xf>
    <xf numFmtId="1" fontId="59" fillId="9" borderId="218" xfId="0" applyNumberFormat="1" applyFont="1" applyFill="1" applyBorder="1" applyAlignment="1" applyProtection="1">
      <alignment horizontal="center" vertical="center"/>
      <protection locked="0"/>
    </xf>
    <xf numFmtId="0" fontId="165" fillId="2" borderId="0" xfId="0" applyFont="1" applyFill="1" applyAlignment="1" applyProtection="1">
      <alignment horizontal="left" vertical="center"/>
      <protection locked="0"/>
    </xf>
    <xf numFmtId="0" fontId="59" fillId="9" borderId="219" xfId="0" applyFont="1" applyFill="1" applyBorder="1" applyAlignment="1" applyProtection="1">
      <alignment horizontal="center" vertical="center"/>
      <protection locked="0"/>
    </xf>
    <xf numFmtId="1" fontId="59" fillId="9" borderId="219" xfId="0" applyNumberFormat="1" applyFont="1" applyFill="1" applyBorder="1" applyAlignment="1" applyProtection="1">
      <alignment horizontal="center" vertical="center"/>
      <protection locked="0"/>
    </xf>
    <xf numFmtId="0" fontId="0" fillId="9" borderId="221" xfId="0" applyFill="1" applyBorder="1" applyProtection="1">
      <protection locked="0"/>
    </xf>
    <xf numFmtId="0" fontId="0" fillId="9" borderId="0" xfId="0" applyFill="1" applyProtection="1">
      <protection locked="0"/>
    </xf>
    <xf numFmtId="0" fontId="0" fillId="9" borderId="58" xfId="0" applyFill="1" applyBorder="1" applyProtection="1">
      <protection locked="0"/>
    </xf>
    <xf numFmtId="0" fontId="0" fillId="0" borderId="3" xfId="0" applyBorder="1" applyProtection="1">
      <protection locked="0"/>
    </xf>
    <xf numFmtId="0" fontId="93" fillId="2" borderId="0" xfId="0" applyFont="1" applyFill="1" applyProtection="1">
      <protection locked="0"/>
    </xf>
    <xf numFmtId="0" fontId="0" fillId="0" borderId="0" xfId="0" applyAlignment="1" applyProtection="1">
      <alignment vertical="center"/>
      <protection locked="0"/>
    </xf>
    <xf numFmtId="0" fontId="0" fillId="0" borderId="3" xfId="0" applyBorder="1" applyAlignment="1" applyProtection="1">
      <alignment horizontal="left"/>
      <protection locked="0"/>
    </xf>
    <xf numFmtId="0" fontId="59" fillId="2" borderId="0" xfId="0" applyFont="1" applyFill="1" applyProtection="1">
      <protection locked="0"/>
    </xf>
    <xf numFmtId="0" fontId="11" fillId="2" borderId="0" xfId="0" applyFont="1" applyFill="1" applyAlignment="1" applyProtection="1">
      <alignment wrapText="1"/>
      <protection locked="0"/>
    </xf>
    <xf numFmtId="0" fontId="0" fillId="2" borderId="0" xfId="0" applyFill="1" applyAlignment="1" applyProtection="1">
      <alignment horizontal="center"/>
      <protection locked="0"/>
    </xf>
    <xf numFmtId="0" fontId="0" fillId="0" borderId="0" xfId="0" applyAlignment="1" applyProtection="1">
      <alignment vertical="center" wrapText="1"/>
      <protection locked="0"/>
    </xf>
    <xf numFmtId="0" fontId="36" fillId="2" borderId="0" xfId="0" applyFont="1" applyFill="1" applyAlignment="1">
      <alignment vertical="center"/>
    </xf>
    <xf numFmtId="0" fontId="36" fillId="0" borderId="0" xfId="0" applyFont="1" applyAlignment="1">
      <alignment vertical="center"/>
    </xf>
    <xf numFmtId="0" fontId="0" fillId="0" borderId="3" xfId="0" applyBorder="1" applyAlignment="1">
      <alignment horizontal="left" vertical="center"/>
    </xf>
    <xf numFmtId="0" fontId="0" fillId="0" borderId="20" xfId="0" applyBorder="1" applyAlignment="1">
      <alignment horizontal="left" vertical="center"/>
    </xf>
    <xf numFmtId="0" fontId="0" fillId="0" borderId="0" xfId="0" applyAlignment="1">
      <alignment horizontal="left" vertical="center"/>
    </xf>
    <xf numFmtId="0" fontId="24" fillId="2" borderId="0" xfId="0" applyFont="1" applyFill="1"/>
    <xf numFmtId="0" fontId="0" fillId="0" borderId="107" xfId="0" applyBorder="1" applyAlignment="1">
      <alignment vertical="center" wrapText="1"/>
    </xf>
    <xf numFmtId="0" fontId="0" fillId="0" borderId="0" xfId="0" applyAlignment="1">
      <alignment vertical="center" wrapText="1"/>
    </xf>
    <xf numFmtId="0" fontId="14" fillId="2" borderId="0" xfId="0" applyFont="1" applyFill="1"/>
    <xf numFmtId="0" fontId="73" fillId="2" borderId="0" xfId="0" applyFont="1" applyFill="1"/>
    <xf numFmtId="0" fontId="2" fillId="2" borderId="0" xfId="0" applyFont="1" applyFill="1"/>
    <xf numFmtId="0" fontId="28" fillId="2" borderId="0" xfId="0" applyFont="1" applyFill="1"/>
    <xf numFmtId="0" fontId="3" fillId="2" borderId="0" xfId="0" applyFont="1" applyFill="1"/>
    <xf numFmtId="0" fontId="6" fillId="2" borderId="0" xfId="0" applyFont="1" applyFill="1" applyAlignment="1">
      <alignment wrapText="1"/>
    </xf>
    <xf numFmtId="0" fontId="1" fillId="2" borderId="0" xfId="0" applyFont="1" applyFill="1"/>
    <xf numFmtId="0" fontId="11" fillId="2" borderId="0" xfId="0" applyFont="1" applyFill="1" applyAlignment="1" applyProtection="1">
      <alignment horizontal="right"/>
      <protection locked="0"/>
    </xf>
    <xf numFmtId="0" fontId="11" fillId="2" borderId="0" xfId="0" applyFont="1" applyFill="1" applyProtection="1">
      <protection locked="0"/>
    </xf>
    <xf numFmtId="0" fontId="47" fillId="2" borderId="179" xfId="0" applyFont="1" applyFill="1" applyBorder="1" applyAlignment="1" applyProtection="1">
      <alignment vertical="center"/>
      <protection locked="0"/>
    </xf>
    <xf numFmtId="0" fontId="59" fillId="0" borderId="0" xfId="0" applyFont="1" applyAlignment="1" applyProtection="1">
      <alignment vertical="center"/>
      <protection locked="0"/>
    </xf>
    <xf numFmtId="0" fontId="57" fillId="2" borderId="0" xfId="0" applyFont="1" applyFill="1" applyAlignment="1">
      <alignment horizontal="right"/>
    </xf>
    <xf numFmtId="0" fontId="38" fillId="4" borderId="183" xfId="0" applyFont="1" applyFill="1" applyBorder="1" applyAlignment="1" applyProtection="1">
      <alignment vertical="center"/>
      <protection locked="0"/>
    </xf>
    <xf numFmtId="166" fontId="154" fillId="10" borderId="41" xfId="0" applyNumberFormat="1" applyFont="1" applyFill="1" applyBorder="1" applyAlignment="1" applyProtection="1">
      <alignment horizontal="center"/>
      <protection locked="0"/>
    </xf>
    <xf numFmtId="0" fontId="73" fillId="3" borderId="183" xfId="0" applyFont="1" applyFill="1" applyBorder="1" applyAlignment="1">
      <alignment vertical="center"/>
    </xf>
    <xf numFmtId="0" fontId="46" fillId="3" borderId="34" xfId="0" applyFont="1" applyFill="1" applyBorder="1" applyAlignment="1">
      <alignment vertical="center"/>
    </xf>
    <xf numFmtId="0" fontId="0" fillId="2" borderId="118" xfId="0" applyFill="1" applyBorder="1" applyAlignment="1">
      <alignment vertical="center"/>
    </xf>
    <xf numFmtId="0" fontId="0" fillId="2" borderId="119" xfId="0" applyFill="1" applyBorder="1" applyAlignment="1">
      <alignment vertical="center"/>
    </xf>
    <xf numFmtId="0" fontId="7" fillId="2" borderId="119" xfId="0" applyFont="1" applyFill="1" applyBorder="1" applyAlignment="1">
      <alignment vertical="center"/>
    </xf>
    <xf numFmtId="0" fontId="172" fillId="2" borderId="226" xfId="0" applyFont="1" applyFill="1" applyBorder="1" applyAlignment="1">
      <alignment horizontal="right"/>
    </xf>
    <xf numFmtId="0" fontId="22" fillId="2" borderId="179" xfId="0" applyFont="1" applyFill="1" applyBorder="1" applyAlignment="1">
      <alignment vertical="center"/>
    </xf>
    <xf numFmtId="0" fontId="7" fillId="2" borderId="0" xfId="0" applyFont="1" applyFill="1"/>
    <xf numFmtId="0" fontId="22" fillId="2" borderId="188" xfId="0" applyFont="1" applyFill="1" applyBorder="1" applyAlignment="1">
      <alignment vertical="center"/>
    </xf>
    <xf numFmtId="0" fontId="0" fillId="2" borderId="43" xfId="0" applyFill="1" applyBorder="1"/>
    <xf numFmtId="0" fontId="0" fillId="2" borderId="0" xfId="0" applyFill="1" applyAlignment="1">
      <alignment wrapText="1"/>
    </xf>
    <xf numFmtId="0" fontId="55" fillId="2" borderId="179" xfId="0" applyFont="1" applyFill="1" applyBorder="1"/>
    <xf numFmtId="0" fontId="55" fillId="2" borderId="0" xfId="0" applyFont="1" applyFill="1"/>
    <xf numFmtId="0" fontId="55" fillId="2" borderId="0" xfId="0" applyFont="1" applyFill="1" applyAlignment="1">
      <alignment horizontal="center"/>
    </xf>
    <xf numFmtId="0" fontId="0" fillId="2" borderId="228" xfId="0" applyFill="1" applyBorder="1" applyAlignment="1">
      <alignment horizontal="left"/>
    </xf>
    <xf numFmtId="0" fontId="174" fillId="2" borderId="0" xfId="0" applyFont="1" applyFill="1" applyAlignment="1">
      <alignment horizontal="center"/>
    </xf>
    <xf numFmtId="0" fontId="0" fillId="2" borderId="0" xfId="0" applyFill="1" applyAlignment="1">
      <alignment horizontal="left"/>
    </xf>
    <xf numFmtId="0" fontId="146" fillId="2" borderId="179" xfId="0" applyFont="1" applyFill="1" applyBorder="1" applyAlignment="1">
      <alignment horizontal="left" vertical="top"/>
    </xf>
    <xf numFmtId="0" fontId="129" fillId="2" borderId="0" xfId="0" applyFont="1" applyFill="1" applyAlignment="1">
      <alignment vertical="top"/>
    </xf>
    <xf numFmtId="0" fontId="129" fillId="2" borderId="179" xfId="0" applyFont="1" applyFill="1" applyBorder="1" applyAlignment="1">
      <alignment vertical="top"/>
    </xf>
    <xf numFmtId="0" fontId="57" fillId="2" borderId="0" xfId="0" applyFont="1" applyFill="1" applyAlignment="1">
      <alignment horizontal="right" vertical="center"/>
    </xf>
    <xf numFmtId="0" fontId="11" fillId="2" borderId="9" xfId="0" applyFont="1" applyFill="1" applyBorder="1"/>
    <xf numFmtId="2" fontId="0" fillId="2" borderId="9" xfId="0" applyNumberFormat="1" applyFill="1" applyBorder="1" applyAlignment="1">
      <alignment horizontal="center"/>
    </xf>
    <xf numFmtId="0" fontId="128" fillId="2" borderId="0" xfId="0" applyFont="1" applyFill="1"/>
    <xf numFmtId="0" fontId="47" fillId="2" borderId="0" xfId="0" applyFont="1" applyFill="1"/>
    <xf numFmtId="0" fontId="42" fillId="2" borderId="0" xfId="0" applyFont="1" applyFill="1"/>
    <xf numFmtId="0" fontId="54" fillId="2" borderId="0" xfId="0" applyFont="1" applyFill="1" applyAlignment="1">
      <alignment vertical="center"/>
    </xf>
    <xf numFmtId="2" fontId="54" fillId="2" borderId="0" xfId="0" applyNumberFormat="1" applyFont="1" applyFill="1" applyAlignment="1">
      <alignment vertical="center"/>
    </xf>
    <xf numFmtId="0" fontId="65" fillId="2" borderId="0" xfId="0" applyFont="1" applyFill="1"/>
    <xf numFmtId="0" fontId="55" fillId="2" borderId="0" xfId="0" applyFont="1" applyFill="1" applyAlignment="1">
      <alignment vertical="center"/>
    </xf>
    <xf numFmtId="0" fontId="0" fillId="2" borderId="0" xfId="0" applyFill="1" applyAlignment="1">
      <alignment vertical="center"/>
    </xf>
    <xf numFmtId="0" fontId="59" fillId="2" borderId="0" xfId="0" applyFont="1" applyFill="1" applyAlignment="1">
      <alignment horizontal="center" vertical="center"/>
    </xf>
    <xf numFmtId="0" fontId="54" fillId="2" borderId="0" xfId="0" applyFont="1" applyFill="1" applyAlignment="1">
      <alignment horizontal="right" vertical="center"/>
    </xf>
    <xf numFmtId="0" fontId="157" fillId="2" borderId="0" xfId="0" applyFont="1" applyFill="1" applyAlignment="1">
      <alignment horizontal="right" vertical="center"/>
    </xf>
    <xf numFmtId="0" fontId="126" fillId="2" borderId="0" xfId="0" applyFont="1" applyFill="1" applyAlignment="1">
      <alignment horizontal="left" vertical="center"/>
    </xf>
    <xf numFmtId="0" fontId="0" fillId="0" borderId="0" xfId="0" applyAlignment="1">
      <alignment vertical="center"/>
    </xf>
    <xf numFmtId="0" fontId="24" fillId="0" borderId="0" xfId="0" applyFont="1"/>
    <xf numFmtId="0" fontId="167" fillId="2" borderId="0" xfId="0" applyFont="1" applyFill="1" applyAlignment="1">
      <alignment horizontal="left" vertical="top"/>
    </xf>
    <xf numFmtId="0" fontId="161" fillId="2" borderId="0" xfId="0" applyFont="1" applyFill="1" applyAlignment="1">
      <alignment horizontal="left" vertical="top"/>
    </xf>
    <xf numFmtId="0" fontId="0" fillId="2" borderId="0" xfId="0" applyFill="1" applyAlignment="1">
      <alignment horizontal="right" vertical="top"/>
    </xf>
    <xf numFmtId="0" fontId="0" fillId="2" borderId="0" xfId="0" applyFill="1" applyAlignment="1">
      <alignment horizontal="right"/>
    </xf>
    <xf numFmtId="0" fontId="55" fillId="2" borderId="0" xfId="0" applyFont="1" applyFill="1" applyAlignment="1">
      <alignment horizontal="right" vertical="top"/>
    </xf>
    <xf numFmtId="0" fontId="169" fillId="2" borderId="0" xfId="0" applyFont="1" applyFill="1" applyAlignment="1">
      <alignment horizontal="left" vertical="top"/>
    </xf>
    <xf numFmtId="0" fontId="140" fillId="2" borderId="0" xfId="0" applyFont="1" applyFill="1" applyAlignment="1">
      <alignment vertical="center"/>
    </xf>
    <xf numFmtId="0" fontId="155" fillId="2" borderId="0" xfId="0" applyFont="1" applyFill="1" applyAlignment="1">
      <alignment horizontal="right" vertical="center"/>
    </xf>
    <xf numFmtId="1" fontId="155" fillId="2" borderId="0" xfId="0" applyNumberFormat="1" applyFont="1" applyFill="1" applyAlignment="1">
      <alignment horizontal="center" vertical="center"/>
    </xf>
    <xf numFmtId="0" fontId="0" fillId="0" borderId="90" xfId="0" applyBorder="1"/>
    <xf numFmtId="0" fontId="28" fillId="0" borderId="0" xfId="0" applyFont="1" applyAlignment="1">
      <alignment horizontal="right"/>
    </xf>
    <xf numFmtId="0" fontId="50" fillId="2" borderId="179" xfId="0" applyFont="1" applyFill="1" applyBorder="1"/>
    <xf numFmtId="0" fontId="42" fillId="2" borderId="0" xfId="0" applyFont="1" applyFill="1" applyAlignment="1">
      <alignment vertical="center"/>
    </xf>
    <xf numFmtId="0" fontId="84" fillId="2" borderId="0" xfId="0" applyFont="1" applyFill="1" applyAlignment="1">
      <alignment horizontal="center"/>
    </xf>
    <xf numFmtId="0" fontId="127" fillId="2" borderId="179" xfId="0" applyFont="1" applyFill="1" applyBorder="1"/>
    <xf numFmtId="0" fontId="130" fillId="2" borderId="0" xfId="0" applyFont="1" applyFill="1"/>
    <xf numFmtId="0" fontId="59" fillId="2" borderId="0" xfId="0" applyFont="1" applyFill="1" applyAlignment="1">
      <alignment vertical="center"/>
    </xf>
    <xf numFmtId="0" fontId="59" fillId="2" borderId="0" xfId="0" applyFont="1" applyFill="1" applyAlignment="1">
      <alignment horizontal="center"/>
    </xf>
    <xf numFmtId="0" fontId="62" fillId="2" borderId="0" xfId="0" applyFont="1" applyFill="1" applyAlignment="1">
      <alignment vertical="center"/>
    </xf>
    <xf numFmtId="2" fontId="122" fillId="2" borderId="0" xfId="0" applyNumberFormat="1" applyFont="1" applyFill="1" applyAlignment="1">
      <alignment horizontal="right" vertical="center"/>
    </xf>
    <xf numFmtId="0" fontId="60" fillId="2" borderId="0" xfId="0" applyFont="1" applyFill="1" applyAlignment="1">
      <alignment horizontal="right"/>
    </xf>
    <xf numFmtId="0" fontId="11" fillId="2" borderId="0" xfId="0" applyFont="1" applyFill="1"/>
    <xf numFmtId="0" fontId="147" fillId="2" borderId="0" xfId="0" applyFont="1" applyFill="1" applyAlignment="1">
      <alignment horizontal="right"/>
    </xf>
    <xf numFmtId="0" fontId="54" fillId="2" borderId="179" xfId="0" applyFont="1" applyFill="1" applyBorder="1"/>
    <xf numFmtId="0" fontId="54" fillId="2" borderId="0" xfId="0" applyFont="1" applyFill="1"/>
    <xf numFmtId="0" fontId="51" fillId="2" borderId="0" xfId="0" applyFont="1" applyFill="1"/>
    <xf numFmtId="0" fontId="116" fillId="2" borderId="0" xfId="0" applyFont="1" applyFill="1" applyAlignment="1">
      <alignment vertical="center"/>
    </xf>
    <xf numFmtId="0" fontId="116" fillId="2" borderId="0" xfId="0" applyFont="1" applyFill="1" applyAlignment="1">
      <alignment vertical="top"/>
    </xf>
    <xf numFmtId="0" fontId="22" fillId="4" borderId="7" xfId="0" applyFont="1" applyFill="1" applyBorder="1"/>
    <xf numFmtId="0" fontId="22" fillId="4" borderId="1" xfId="0" applyFont="1" applyFill="1" applyBorder="1"/>
    <xf numFmtId="0" fontId="22" fillId="2" borderId="0" xfId="0" applyFont="1" applyFill="1" applyAlignment="1">
      <alignment vertical="center"/>
    </xf>
    <xf numFmtId="0" fontId="47" fillId="2" borderId="179" xfId="0" applyFont="1" applyFill="1" applyBorder="1"/>
    <xf numFmtId="0" fontId="23" fillId="0" borderId="0" xfId="0" applyFont="1"/>
    <xf numFmtId="0" fontId="23" fillId="2" borderId="74" xfId="0" applyFont="1" applyFill="1" applyBorder="1"/>
    <xf numFmtId="0" fontId="140" fillId="2" borderId="0" xfId="0" applyFont="1" applyFill="1" applyAlignment="1">
      <alignment horizontal="right" vertical="center"/>
    </xf>
    <xf numFmtId="0" fontId="24" fillId="2" borderId="0" xfId="0" applyFont="1" applyFill="1" applyAlignment="1">
      <alignment vertical="center"/>
    </xf>
    <xf numFmtId="0" fontId="23" fillId="2" borderId="0" xfId="0" applyFont="1" applyFill="1"/>
    <xf numFmtId="0" fontId="23" fillId="2" borderId="37" xfId="0" applyFont="1" applyFill="1" applyBorder="1"/>
    <xf numFmtId="0" fontId="55" fillId="2" borderId="0" xfId="0" applyFont="1" applyFill="1" applyAlignment="1">
      <alignment horizontal="center" vertical="center"/>
    </xf>
    <xf numFmtId="0" fontId="120" fillId="2" borderId="209" xfId="0" applyFont="1" applyFill="1" applyBorder="1"/>
    <xf numFmtId="0" fontId="120" fillId="2" borderId="1" xfId="0" applyFont="1" applyFill="1" applyBorder="1"/>
    <xf numFmtId="0" fontId="120" fillId="2" borderId="1" xfId="0" applyFont="1" applyFill="1" applyBorder="1" applyAlignment="1">
      <alignment horizontal="center"/>
    </xf>
    <xf numFmtId="0" fontId="120" fillId="2" borderId="1" xfId="0" applyFont="1" applyFill="1" applyBorder="1" applyAlignment="1">
      <alignment horizontal="right"/>
    </xf>
    <xf numFmtId="0" fontId="120" fillId="2" borderId="205" xfId="0" applyFont="1" applyFill="1" applyBorder="1"/>
    <xf numFmtId="0" fontId="28" fillId="10" borderId="9" xfId="0" applyFont="1" applyFill="1" applyBorder="1"/>
    <xf numFmtId="0" fontId="15" fillId="10" borderId="146" xfId="0" applyFont="1" applyFill="1" applyBorder="1" applyAlignment="1">
      <alignment horizontal="center"/>
    </xf>
    <xf numFmtId="0" fontId="15" fillId="10" borderId="9" xfId="0" applyFont="1" applyFill="1" applyBorder="1" applyAlignment="1">
      <alignment horizontal="center"/>
    </xf>
    <xf numFmtId="0" fontId="56" fillId="10" borderId="146" xfId="0" applyFont="1" applyFill="1" applyBorder="1" applyAlignment="1">
      <alignment horizontal="center"/>
    </xf>
    <xf numFmtId="0" fontId="81" fillId="5" borderId="180" xfId="0" applyFont="1" applyFill="1" applyBorder="1" applyAlignment="1">
      <alignment horizontal="center" vertical="center"/>
    </xf>
    <xf numFmtId="2" fontId="0" fillId="10" borderId="180" xfId="0" applyNumberFormat="1" applyFill="1" applyBorder="1" applyAlignment="1">
      <alignment horizontal="right" vertical="center"/>
    </xf>
    <xf numFmtId="0" fontId="0" fillId="0" borderId="180" xfId="0" applyBorder="1"/>
    <xf numFmtId="0" fontId="0" fillId="0" borderId="180" xfId="0" applyBorder="1" applyAlignment="1">
      <alignment vertical="center"/>
    </xf>
    <xf numFmtId="0" fontId="54" fillId="13" borderId="180" xfId="0" applyFont="1" applyFill="1" applyBorder="1" applyAlignment="1">
      <alignment horizontal="center" vertical="center"/>
    </xf>
    <xf numFmtId="4" fontId="54" fillId="10" borderId="180" xfId="0" quotePrefix="1" applyNumberFormat="1" applyFont="1" applyFill="1" applyBorder="1" applyAlignment="1">
      <alignment horizontal="right" vertical="center"/>
    </xf>
    <xf numFmtId="0" fontId="0" fillId="10" borderId="180" xfId="0" applyFill="1" applyBorder="1" applyAlignment="1">
      <alignment horizontal="right" vertical="center"/>
    </xf>
    <xf numFmtId="0" fontId="0" fillId="0" borderId="180" xfId="0" applyBorder="1" applyAlignment="1">
      <alignment horizontal="right" vertical="center"/>
    </xf>
    <xf numFmtId="0" fontId="54" fillId="10" borderId="180" xfId="0" applyFont="1" applyFill="1" applyBorder="1" applyAlignment="1">
      <alignment vertical="center"/>
    </xf>
    <xf numFmtId="0" fontId="54" fillId="13" borderId="180" xfId="0" applyFont="1" applyFill="1" applyBorder="1"/>
    <xf numFmtId="2" fontId="54" fillId="4" borderId="180" xfId="0" applyNumberFormat="1" applyFont="1" applyFill="1" applyBorder="1"/>
    <xf numFmtId="2" fontId="54" fillId="9" borderId="180" xfId="0" applyNumberFormat="1" applyFont="1" applyFill="1" applyBorder="1"/>
    <xf numFmtId="169" fontId="54" fillId="0" borderId="180" xfId="0" applyNumberFormat="1" applyFont="1" applyBorder="1" applyAlignment="1">
      <alignment horizontal="right" vertical="center"/>
    </xf>
    <xf numFmtId="0" fontId="54" fillId="0" borderId="180" xfId="0" applyFont="1" applyBorder="1" applyAlignment="1">
      <alignment vertical="center"/>
    </xf>
    <xf numFmtId="0" fontId="91" fillId="0" borderId="180" xfId="0" applyFont="1" applyBorder="1" applyAlignment="1">
      <alignment horizontal="right"/>
    </xf>
    <xf numFmtId="0" fontId="26" fillId="19" borderId="175" xfId="0" applyFont="1" applyFill="1" applyBorder="1" applyAlignment="1">
      <alignment horizontal="center"/>
    </xf>
    <xf numFmtId="0" fontId="103" fillId="9" borderId="223" xfId="0" applyFont="1" applyFill="1" applyBorder="1" applyAlignment="1" applyProtection="1">
      <alignment horizontal="center"/>
      <protection locked="0"/>
    </xf>
    <xf numFmtId="0" fontId="103" fillId="2" borderId="0" xfId="0" applyFont="1" applyFill="1" applyAlignment="1" applyProtection="1">
      <alignment horizontal="center"/>
      <protection locked="0"/>
    </xf>
    <xf numFmtId="0" fontId="14" fillId="2" borderId="0" xfId="0" applyFont="1" applyFill="1" applyAlignment="1" applyProtection="1">
      <alignment horizontal="right"/>
      <protection locked="0"/>
    </xf>
    <xf numFmtId="0" fontId="36" fillId="2" borderId="0" xfId="0" applyFont="1" applyFill="1"/>
    <xf numFmtId="0" fontId="36" fillId="2" borderId="0" xfId="0" applyFont="1" applyFill="1" applyAlignment="1">
      <alignment horizontal="right" vertical="center"/>
    </xf>
    <xf numFmtId="0" fontId="36" fillId="0" borderId="18" xfId="0" applyFont="1" applyBorder="1" applyAlignment="1">
      <alignment horizontal="left" vertical="center"/>
    </xf>
    <xf numFmtId="0" fontId="47" fillId="9" borderId="0" xfId="0" applyFont="1" applyFill="1" applyProtection="1">
      <protection locked="0"/>
    </xf>
    <xf numFmtId="0" fontId="78" fillId="2" borderId="16" xfId="0" applyFont="1" applyFill="1" applyBorder="1"/>
    <xf numFmtId="0" fontId="0" fillId="2" borderId="5" xfId="0" applyFill="1" applyBorder="1"/>
    <xf numFmtId="0" fontId="0" fillId="2" borderId="33" xfId="0" applyFill="1" applyBorder="1"/>
    <xf numFmtId="0" fontId="97" fillId="2" borderId="4" xfId="0" applyFont="1" applyFill="1" applyBorder="1"/>
    <xf numFmtId="0" fontId="0" fillId="2" borderId="166" xfId="0" applyFill="1" applyBorder="1"/>
    <xf numFmtId="0" fontId="0" fillId="2" borderId="4" xfId="0" applyFill="1" applyBorder="1"/>
    <xf numFmtId="0" fontId="125" fillId="2" borderId="166" xfId="0" applyFont="1" applyFill="1" applyBorder="1" applyAlignment="1">
      <alignment horizontal="center"/>
    </xf>
    <xf numFmtId="0" fontId="100" fillId="2" borderId="4" xfId="0" applyFont="1" applyFill="1" applyBorder="1"/>
    <xf numFmtId="0" fontId="98" fillId="2" borderId="0" xfId="0" applyFont="1" applyFill="1"/>
    <xf numFmtId="0" fontId="40" fillId="2" borderId="4" xfId="1" applyFill="1" applyBorder="1"/>
    <xf numFmtId="0" fontId="40" fillId="0" borderId="0" xfId="1"/>
    <xf numFmtId="164" fontId="2" fillId="2" borderId="18" xfId="0" applyNumberFormat="1" applyFont="1" applyFill="1" applyBorder="1" applyAlignment="1" applyProtection="1">
      <alignment horizontal="center"/>
      <protection locked="0"/>
    </xf>
    <xf numFmtId="164" fontId="0" fillId="2" borderId="3" xfId="0" applyNumberFormat="1" applyFill="1" applyBorder="1" applyAlignment="1" applyProtection="1">
      <alignment horizontal="center"/>
      <protection locked="0"/>
    </xf>
    <xf numFmtId="164" fontId="0" fillId="2" borderId="20" xfId="0" applyNumberFormat="1" applyFill="1" applyBorder="1" applyAlignment="1" applyProtection="1">
      <alignment horizontal="center"/>
      <protection locked="0"/>
    </xf>
    <xf numFmtId="0" fontId="118" fillId="2" borderId="167" xfId="0" applyFont="1" applyFill="1" applyBorder="1" applyAlignment="1" applyProtection="1">
      <alignment horizontal="left"/>
      <protection locked="0"/>
    </xf>
    <xf numFmtId="0" fontId="0" fillId="0" borderId="3" xfId="0" applyBorder="1" applyAlignment="1" applyProtection="1">
      <alignment horizontal="left"/>
      <protection locked="0"/>
    </xf>
    <xf numFmtId="0" fontId="35" fillId="3" borderId="106" xfId="0" applyFont="1" applyFill="1" applyBorder="1" applyAlignment="1" applyProtection="1">
      <alignment horizontal="center" vertical="center"/>
      <protection locked="0"/>
    </xf>
    <xf numFmtId="0" fontId="0" fillId="0" borderId="105" xfId="0" applyBorder="1" applyAlignment="1" applyProtection="1">
      <alignment horizontal="center" vertical="center"/>
      <protection locked="0"/>
    </xf>
    <xf numFmtId="0" fontId="184" fillId="2" borderId="85" xfId="0" applyFont="1" applyFill="1" applyBorder="1" applyAlignment="1" applyProtection="1">
      <alignment horizontal="center" vertical="center"/>
      <protection locked="0"/>
    </xf>
    <xf numFmtId="0" fontId="46" fillId="0" borderId="85"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46" fillId="0" borderId="9" xfId="0" applyFont="1" applyBorder="1" applyAlignment="1" applyProtection="1">
      <alignment horizontal="center" vertical="center"/>
      <protection locked="0"/>
    </xf>
    <xf numFmtId="49" fontId="109" fillId="4" borderId="73" xfId="0" applyNumberFormat="1" applyFont="1" applyFill="1" applyBorder="1" applyAlignment="1" applyProtection="1">
      <alignment horizontal="center" vertical="center"/>
      <protection locked="0"/>
    </xf>
    <xf numFmtId="49" fontId="109" fillId="4" borderId="2" xfId="0" applyNumberFormat="1" applyFont="1" applyFill="1" applyBorder="1" applyAlignment="1" applyProtection="1">
      <alignment horizontal="center" vertical="center"/>
      <protection locked="0"/>
    </xf>
    <xf numFmtId="2" fontId="54" fillId="9" borderId="77" xfId="0" applyNumberFormat="1" applyFont="1" applyFill="1" applyBorder="1" applyProtection="1">
      <protection locked="0"/>
    </xf>
    <xf numFmtId="2" fontId="0" fillId="0" borderId="76" xfId="0" applyNumberFormat="1" applyBorder="1" applyProtection="1">
      <protection locked="0"/>
    </xf>
    <xf numFmtId="2" fontId="0" fillId="0" borderId="78" xfId="0" applyNumberFormat="1" applyBorder="1" applyProtection="1">
      <protection locked="0"/>
    </xf>
    <xf numFmtId="0" fontId="136" fillId="9" borderId="74" xfId="0" applyFont="1" applyFill="1" applyBorder="1" applyAlignment="1" applyProtection="1">
      <alignment horizontal="center" vertical="center" wrapText="1"/>
      <protection locked="0"/>
    </xf>
    <xf numFmtId="0" fontId="13" fillId="9" borderId="0" xfId="0" applyFont="1" applyFill="1" applyAlignment="1" applyProtection="1">
      <alignment wrapText="1"/>
      <protection locked="0"/>
    </xf>
    <xf numFmtId="0" fontId="13" fillId="9" borderId="74" xfId="0" applyFont="1" applyFill="1" applyBorder="1" applyAlignment="1" applyProtection="1">
      <alignment wrapText="1"/>
      <protection locked="0"/>
    </xf>
    <xf numFmtId="0" fontId="13" fillId="9" borderId="100" xfId="0" applyFont="1" applyFill="1" applyBorder="1" applyAlignment="1" applyProtection="1">
      <alignment wrapText="1"/>
      <protection locked="0"/>
    </xf>
    <xf numFmtId="0" fontId="13" fillId="9" borderId="79" xfId="0" applyFont="1" applyFill="1" applyBorder="1" applyAlignment="1" applyProtection="1">
      <alignment wrapText="1"/>
      <protection locked="0"/>
    </xf>
    <xf numFmtId="0" fontId="13" fillId="9" borderId="80" xfId="0" applyFont="1" applyFill="1" applyBorder="1" applyAlignment="1" applyProtection="1">
      <alignment wrapText="1"/>
      <protection locked="0"/>
    </xf>
    <xf numFmtId="0" fontId="13" fillId="9" borderId="101" xfId="0" applyFont="1" applyFill="1" applyBorder="1" applyAlignment="1" applyProtection="1">
      <alignment wrapText="1"/>
      <protection locked="0"/>
    </xf>
    <xf numFmtId="49" fontId="108" fillId="9" borderId="102" xfId="0" applyNumberFormat="1" applyFont="1" applyFill="1" applyBorder="1" applyAlignment="1" applyProtection="1">
      <alignment horizontal="center" vertical="center"/>
      <protection locked="0"/>
    </xf>
    <xf numFmtId="49" fontId="108" fillId="9" borderId="103" xfId="0" applyNumberFormat="1" applyFont="1" applyFill="1" applyBorder="1" applyAlignment="1" applyProtection="1">
      <alignment horizontal="center" vertical="center"/>
      <protection locked="0"/>
    </xf>
    <xf numFmtId="2" fontId="0" fillId="9" borderId="172" xfId="0" applyNumberFormat="1" applyFill="1" applyBorder="1" applyProtection="1">
      <protection locked="0"/>
    </xf>
    <xf numFmtId="2" fontId="0" fillId="0" borderId="173" xfId="0" applyNumberFormat="1" applyBorder="1" applyProtection="1">
      <protection locked="0"/>
    </xf>
    <xf numFmtId="2" fontId="0" fillId="0" borderId="174" xfId="0" applyNumberFormat="1" applyBorder="1" applyProtection="1">
      <protection locked="0"/>
    </xf>
    <xf numFmtId="4" fontId="81" fillId="9" borderId="108" xfId="0" applyNumberFormat="1" applyFont="1" applyFill="1" applyBorder="1" applyAlignment="1" applyProtection="1">
      <alignment horizontal="right"/>
      <protection locked="0"/>
    </xf>
    <xf numFmtId="4" fontId="81" fillId="9" borderId="107" xfId="0" applyNumberFormat="1" applyFont="1" applyFill="1" applyBorder="1" applyAlignment="1" applyProtection="1">
      <alignment horizontal="right"/>
      <protection locked="0"/>
    </xf>
    <xf numFmtId="4" fontId="81" fillId="9" borderId="129" xfId="0" applyNumberFormat="1" applyFont="1" applyFill="1" applyBorder="1" applyAlignment="1" applyProtection="1">
      <alignment horizontal="right"/>
      <protection locked="0"/>
    </xf>
    <xf numFmtId="2" fontId="42" fillId="9" borderId="18" xfId="0" applyNumberFormat="1" applyFont="1" applyFill="1" applyBorder="1" applyAlignment="1" applyProtection="1">
      <alignment horizontal="center"/>
      <protection locked="0"/>
    </xf>
    <xf numFmtId="0" fontId="45" fillId="0" borderId="3" xfId="0" applyFont="1" applyBorder="1" applyProtection="1">
      <protection locked="0"/>
    </xf>
    <xf numFmtId="0" fontId="45" fillId="0" borderId="20" xfId="0" applyFont="1" applyBorder="1" applyProtection="1">
      <protection locked="0"/>
    </xf>
    <xf numFmtId="2" fontId="54" fillId="9" borderId="18" xfId="0" applyNumberFormat="1" applyFont="1" applyFill="1" applyBorder="1" applyAlignment="1" applyProtection="1">
      <alignment horizontal="center" vertical="center"/>
      <protection locked="0"/>
    </xf>
    <xf numFmtId="0" fontId="0" fillId="0" borderId="3" xfId="0" applyBorder="1" applyProtection="1">
      <protection locked="0"/>
    </xf>
    <xf numFmtId="0" fontId="0" fillId="0" borderId="20" xfId="0" applyBorder="1" applyProtection="1">
      <protection locked="0"/>
    </xf>
    <xf numFmtId="0" fontId="0" fillId="9" borderId="3" xfId="0" applyFill="1" applyBorder="1" applyAlignment="1" applyProtection="1">
      <alignment horizontal="center" vertical="center"/>
      <protection locked="0"/>
    </xf>
    <xf numFmtId="0" fontId="0" fillId="9" borderId="20" xfId="0" applyFill="1" applyBorder="1" applyAlignment="1" applyProtection="1">
      <alignment horizontal="center" vertical="center"/>
      <protection locked="0"/>
    </xf>
    <xf numFmtId="2" fontId="12" fillId="9" borderId="55" xfId="0" applyNumberFormat="1" applyFont="1" applyFill="1" applyBorder="1" applyAlignment="1" applyProtection="1">
      <alignment horizontal="center" vertical="center"/>
      <protection locked="0"/>
    </xf>
    <xf numFmtId="0" fontId="0" fillId="0" borderId="56" xfId="0" applyBorder="1" applyProtection="1">
      <protection locked="0"/>
    </xf>
    <xf numFmtId="0" fontId="0" fillId="0" borderId="54" xfId="0" applyBorder="1" applyProtection="1">
      <protection locked="0"/>
    </xf>
    <xf numFmtId="164" fontId="30" fillId="9" borderId="55" xfId="0" applyNumberFormat="1" applyFont="1" applyFill="1" applyBorder="1" applyAlignment="1" applyProtection="1">
      <alignment horizontal="center" vertical="center"/>
      <protection locked="0"/>
    </xf>
    <xf numFmtId="164" fontId="0" fillId="0" borderId="56" xfId="0" applyNumberFormat="1" applyBorder="1" applyAlignment="1" applyProtection="1">
      <alignment horizontal="center" vertical="center"/>
      <protection locked="0"/>
    </xf>
    <xf numFmtId="164" fontId="0" fillId="0" borderId="54" xfId="0" applyNumberFormat="1" applyBorder="1" applyAlignment="1" applyProtection="1">
      <alignment horizontal="center" vertical="center"/>
      <protection locked="0"/>
    </xf>
    <xf numFmtId="0" fontId="24" fillId="0" borderId="25" xfId="0" applyFont="1" applyBorder="1" applyAlignment="1" applyProtection="1">
      <alignment horizontal="right"/>
      <protection locked="0"/>
    </xf>
    <xf numFmtId="0" fontId="0" fillId="0" borderId="0" xfId="0" applyAlignment="1" applyProtection="1">
      <alignment horizontal="right"/>
      <protection locked="0"/>
    </xf>
    <xf numFmtId="0" fontId="0" fillId="0" borderId="11" xfId="0" applyBorder="1" applyAlignment="1" applyProtection="1">
      <alignment horizontal="right"/>
      <protection locked="0"/>
    </xf>
    <xf numFmtId="1" fontId="54" fillId="9" borderId="18" xfId="0" applyNumberFormat="1" applyFont="1" applyFill="1" applyBorder="1" applyAlignment="1" applyProtection="1">
      <alignment horizontal="center"/>
      <protection locked="0"/>
    </xf>
    <xf numFmtId="1" fontId="0" fillId="0" borderId="20" xfId="0" applyNumberFormat="1" applyBorder="1" applyProtection="1">
      <protection locked="0"/>
    </xf>
    <xf numFmtId="0" fontId="55" fillId="2" borderId="121" xfId="0" applyFont="1" applyFill="1" applyBorder="1" applyAlignment="1" applyProtection="1">
      <alignment horizontal="justify" vertical="top" wrapText="1"/>
      <protection locked="0"/>
    </xf>
    <xf numFmtId="0" fontId="54" fillId="0" borderId="0" xfId="0" applyFont="1" applyAlignment="1" applyProtection="1">
      <alignment wrapText="1"/>
      <protection locked="0"/>
    </xf>
    <xf numFmtId="0" fontId="0" fillId="0" borderId="122" xfId="0" applyBorder="1" applyAlignment="1" applyProtection="1">
      <alignment wrapText="1"/>
      <protection locked="0"/>
    </xf>
    <xf numFmtId="168" fontId="143" fillId="8" borderId="18" xfId="0" applyNumberFormat="1" applyFont="1" applyFill="1" applyBorder="1" applyAlignment="1">
      <alignment horizontal="center" vertical="center"/>
    </xf>
    <xf numFmtId="168" fontId="143" fillId="8" borderId="3" xfId="0" applyNumberFormat="1" applyFont="1" applyFill="1" applyBorder="1" applyAlignment="1">
      <alignment horizontal="center" vertical="center"/>
    </xf>
    <xf numFmtId="0" fontId="143" fillId="0" borderId="20" xfId="0" applyFont="1" applyBorder="1"/>
    <xf numFmtId="4" fontId="81" fillId="9" borderId="109" xfId="0" applyNumberFormat="1" applyFont="1" applyFill="1" applyBorder="1" applyAlignment="1" applyProtection="1">
      <alignment horizontal="right"/>
      <protection locked="0"/>
    </xf>
    <xf numFmtId="4" fontId="81" fillId="9" borderId="87" xfId="0" applyNumberFormat="1" applyFont="1" applyFill="1" applyBorder="1" applyAlignment="1" applyProtection="1">
      <alignment horizontal="right"/>
      <protection locked="0"/>
    </xf>
    <xf numFmtId="4" fontId="81" fillId="9" borderId="124" xfId="0" applyNumberFormat="1" applyFont="1" applyFill="1" applyBorder="1" applyAlignment="1" applyProtection="1">
      <alignment horizontal="right"/>
      <protection locked="0"/>
    </xf>
    <xf numFmtId="0" fontId="36" fillId="2" borderId="148" xfId="0" applyFont="1" applyFill="1" applyBorder="1" applyAlignment="1">
      <alignment wrapText="1"/>
    </xf>
    <xf numFmtId="0" fontId="50" fillId="0" borderId="17" xfId="0" applyFont="1" applyBorder="1" applyAlignment="1">
      <alignment wrapText="1"/>
    </xf>
    <xf numFmtId="0" fontId="50" fillId="0" borderId="149" xfId="0" applyFont="1" applyBorder="1" applyAlignment="1">
      <alignment wrapText="1"/>
    </xf>
    <xf numFmtId="0" fontId="50" fillId="0" borderId="91" xfId="0" applyFont="1" applyBorder="1" applyAlignment="1">
      <alignment wrapText="1"/>
    </xf>
    <xf numFmtId="0" fontId="50" fillId="0" borderId="92" xfId="0" applyFont="1" applyBorder="1" applyAlignment="1">
      <alignment wrapText="1"/>
    </xf>
    <xf numFmtId="0" fontId="50" fillId="0" borderId="93" xfId="0" applyFont="1" applyBorder="1" applyAlignment="1">
      <alignment wrapText="1"/>
    </xf>
    <xf numFmtId="2" fontId="67" fillId="2" borderId="0" xfId="0" quotePrefix="1" applyNumberFormat="1" applyFont="1" applyFill="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vertical="center" wrapText="1"/>
    </xf>
    <xf numFmtId="0" fontId="18" fillId="0" borderId="0" xfId="0" applyFont="1" applyAlignment="1">
      <alignment wrapText="1"/>
    </xf>
    <xf numFmtId="0" fontId="93" fillId="2" borderId="0" xfId="0" applyFont="1" applyFill="1" applyProtection="1">
      <protection locked="0"/>
    </xf>
    <xf numFmtId="49" fontId="0" fillId="2" borderId="12" xfId="0" applyNumberFormat="1" applyFill="1" applyBorder="1" applyAlignment="1" applyProtection="1">
      <alignment horizontal="center" wrapText="1"/>
      <protection locked="0"/>
    </xf>
    <xf numFmtId="49" fontId="0" fillId="2" borderId="7" xfId="0" applyNumberFormat="1" applyFill="1" applyBorder="1" applyAlignment="1" applyProtection="1">
      <alignment horizontal="center" wrapText="1"/>
      <protection locked="0"/>
    </xf>
    <xf numFmtId="49" fontId="0" fillId="2" borderId="13" xfId="0" applyNumberFormat="1" applyFill="1" applyBorder="1" applyAlignment="1" applyProtection="1">
      <alignment horizontal="center" wrapText="1"/>
      <protection locked="0"/>
    </xf>
    <xf numFmtId="4" fontId="2" fillId="2" borderId="7" xfId="0" applyNumberFormat="1" applyFont="1" applyFill="1" applyBorder="1" applyAlignment="1" applyProtection="1">
      <alignment horizontal="center"/>
      <protection locked="0"/>
    </xf>
    <xf numFmtId="4" fontId="0" fillId="2" borderId="7" xfId="0" applyNumberFormat="1" applyFill="1" applyBorder="1" applyAlignment="1" applyProtection="1">
      <alignment horizontal="center"/>
      <protection locked="0"/>
    </xf>
    <xf numFmtId="4" fontId="0" fillId="2" borderId="13" xfId="0" applyNumberFormat="1" applyFill="1" applyBorder="1" applyAlignment="1" applyProtection="1">
      <alignment horizontal="center"/>
      <protection locked="0"/>
    </xf>
    <xf numFmtId="0" fontId="33" fillId="3" borderId="112" xfId="0" applyFont="1" applyFill="1" applyBorder="1" applyAlignment="1" applyProtection="1">
      <alignment horizontal="center" vertical="center" wrapText="1"/>
      <protection locked="0"/>
    </xf>
    <xf numFmtId="0" fontId="75" fillId="3" borderId="113" xfId="0" applyFont="1" applyFill="1" applyBorder="1" applyAlignment="1" applyProtection="1">
      <alignment horizontal="center" vertical="center" wrapText="1"/>
      <protection locked="0"/>
    </xf>
    <xf numFmtId="0" fontId="75" fillId="3" borderId="114" xfId="0" applyFont="1" applyFill="1" applyBorder="1" applyAlignment="1" applyProtection="1">
      <alignment horizontal="center" vertical="center" wrapText="1"/>
      <protection locked="0"/>
    </xf>
    <xf numFmtId="1" fontId="59" fillId="9" borderId="12" xfId="0" quotePrefix="1" applyNumberFormat="1" applyFont="1" applyFill="1" applyBorder="1" applyAlignment="1" applyProtection="1">
      <alignment horizontal="center" vertical="center"/>
      <protection locked="0"/>
    </xf>
    <xf numFmtId="0" fontId="0" fillId="9" borderId="13" xfId="0" applyFill="1" applyBorder="1" applyAlignment="1" applyProtection="1">
      <alignment horizontal="center" vertical="center"/>
      <protection locked="0"/>
    </xf>
    <xf numFmtId="0" fontId="42" fillId="3" borderId="31" xfId="0" applyFont="1" applyFill="1" applyBorder="1" applyAlignment="1" applyProtection="1">
      <alignment horizontal="center" vertical="center"/>
      <protection locked="0"/>
    </xf>
    <xf numFmtId="0" fontId="0" fillId="0" borderId="0" xfId="0" applyAlignment="1" applyProtection="1">
      <alignment vertical="center"/>
      <protection locked="0"/>
    </xf>
    <xf numFmtId="0" fontId="0" fillId="0" borderId="122" xfId="0" applyBorder="1" applyAlignment="1" applyProtection="1">
      <alignment vertical="center"/>
      <protection locked="0"/>
    </xf>
    <xf numFmtId="0" fontId="0" fillId="0" borderId="31" xfId="0" applyBorder="1" applyAlignment="1" applyProtection="1">
      <alignment vertical="center"/>
      <protection locked="0"/>
    </xf>
    <xf numFmtId="4" fontId="80" fillId="8" borderId="196" xfId="0" quotePrefix="1" applyNumberFormat="1" applyFont="1" applyFill="1" applyBorder="1"/>
    <xf numFmtId="0" fontId="0" fillId="0" borderId="17" xfId="0" applyBorder="1"/>
    <xf numFmtId="0" fontId="0" fillId="0" borderId="139" xfId="0" applyBorder="1"/>
    <xf numFmtId="0" fontId="0" fillId="0" borderId="197" xfId="0" applyBorder="1"/>
    <xf numFmtId="0" fontId="0" fillId="0" borderId="2" xfId="0" applyBorder="1"/>
    <xf numFmtId="0" fontId="0" fillId="0" borderId="134" xfId="0" applyBorder="1"/>
    <xf numFmtId="4" fontId="80" fillId="8" borderId="72" xfId="0" quotePrefix="1" applyNumberFormat="1" applyFont="1" applyFill="1" applyBorder="1"/>
    <xf numFmtId="0" fontId="0" fillId="0" borderId="52" xfId="0" applyBorder="1"/>
    <xf numFmtId="0" fontId="0" fillId="0" borderId="123" xfId="0" applyBorder="1"/>
    <xf numFmtId="0" fontId="0" fillId="0" borderId="57" xfId="0" applyBorder="1"/>
    <xf numFmtId="0" fontId="0" fillId="0" borderId="0" xfId="0"/>
    <xf numFmtId="0" fontId="0" fillId="0" borderId="122" xfId="0" applyBorder="1"/>
    <xf numFmtId="4" fontId="58" fillId="8" borderId="57" xfId="0" applyNumberFormat="1" applyFont="1" applyFill="1" applyBorder="1" applyAlignment="1">
      <alignment horizontal="right" vertical="center"/>
    </xf>
    <xf numFmtId="0" fontId="113" fillId="14" borderId="97" xfId="0" applyFont="1" applyFill="1" applyBorder="1" applyAlignment="1" applyProtection="1">
      <alignment horizontal="center" vertical="center" wrapText="1"/>
      <protection locked="0"/>
    </xf>
    <xf numFmtId="0" fontId="114" fillId="0" borderId="15" xfId="0" applyFont="1" applyBorder="1" applyAlignment="1" applyProtection="1">
      <alignment horizontal="center" vertical="center" wrapText="1"/>
      <protection locked="0"/>
    </xf>
    <xf numFmtId="0" fontId="114" fillId="0" borderId="96" xfId="0" applyFont="1" applyBorder="1" applyAlignment="1" applyProtection="1">
      <alignment horizontal="center" vertical="center" wrapText="1"/>
      <protection locked="0"/>
    </xf>
    <xf numFmtId="4" fontId="94" fillId="8" borderId="141" xfId="0" applyNumberFormat="1" applyFont="1" applyFill="1" applyBorder="1" applyAlignment="1">
      <alignment horizontal="right"/>
    </xf>
    <xf numFmtId="4" fontId="94" fillId="8" borderId="142" xfId="0" applyNumberFormat="1" applyFont="1" applyFill="1" applyBorder="1" applyAlignment="1">
      <alignment horizontal="right"/>
    </xf>
    <xf numFmtId="4" fontId="94" fillId="8" borderId="143" xfId="0" applyNumberFormat="1" applyFont="1" applyFill="1" applyBorder="1" applyAlignment="1">
      <alignment horizontal="right"/>
    </xf>
    <xf numFmtId="0" fontId="111" fillId="12" borderId="118" xfId="0" applyFont="1" applyFill="1" applyBorder="1" applyAlignment="1" applyProtection="1">
      <alignment horizontal="center" vertical="center"/>
      <protection locked="0"/>
    </xf>
    <xf numFmtId="0" fontId="111" fillId="12" borderId="119" xfId="0" applyFont="1" applyFill="1" applyBorder="1" applyAlignment="1" applyProtection="1">
      <alignment horizontal="center" vertical="center"/>
      <protection locked="0"/>
    </xf>
    <xf numFmtId="0" fontId="111" fillId="12" borderId="120" xfId="0" applyFont="1" applyFill="1" applyBorder="1" applyAlignment="1" applyProtection="1">
      <alignment horizontal="center" vertical="center"/>
      <protection locked="0"/>
    </xf>
    <xf numFmtId="0" fontId="35" fillId="3" borderId="116" xfId="0" applyFont="1" applyFill="1" applyBorder="1" applyAlignment="1" applyProtection="1">
      <alignment horizontal="center" vertical="center"/>
      <protection locked="0"/>
    </xf>
    <xf numFmtId="0" fontId="41" fillId="3" borderId="117" xfId="0" applyFont="1" applyFill="1" applyBorder="1" applyAlignment="1" applyProtection="1">
      <alignment horizontal="center" vertical="center"/>
      <protection locked="0"/>
    </xf>
    <xf numFmtId="0" fontId="11" fillId="0" borderId="135" xfId="0" applyFont="1" applyBorder="1" applyAlignment="1" applyProtection="1">
      <alignment vertical="center"/>
      <protection locked="0"/>
    </xf>
    <xf numFmtId="0" fontId="11" fillId="0" borderId="91" xfId="0" applyFont="1" applyBorder="1" applyAlignment="1" applyProtection="1">
      <alignment vertical="center"/>
      <protection locked="0"/>
    </xf>
    <xf numFmtId="0" fontId="11" fillId="0" borderId="92" xfId="0" applyFont="1" applyBorder="1" applyAlignment="1" applyProtection="1">
      <alignment vertical="center"/>
      <protection locked="0"/>
    </xf>
    <xf numFmtId="0" fontId="11" fillId="0" borderId="136" xfId="0" applyFont="1" applyBorder="1" applyAlignment="1" applyProtection="1">
      <alignment vertical="center"/>
      <protection locked="0"/>
    </xf>
    <xf numFmtId="0" fontId="80" fillId="9" borderId="171" xfId="0" applyFont="1" applyFill="1" applyBorder="1" applyProtection="1">
      <protection locked="0"/>
    </xf>
    <xf numFmtId="0" fontId="0" fillId="0" borderId="5" xfId="0" applyBorder="1" applyProtection="1">
      <protection locked="0"/>
    </xf>
    <xf numFmtId="0" fontId="0" fillId="0" borderId="95" xfId="0" applyBorder="1" applyProtection="1">
      <protection locked="0"/>
    </xf>
    <xf numFmtId="0" fontId="0" fillId="0" borderId="32" xfId="0" applyBorder="1" applyProtection="1">
      <protection locked="0"/>
    </xf>
    <xf numFmtId="0" fontId="80" fillId="9" borderId="81" xfId="0" applyFont="1" applyFill="1" applyBorder="1" applyAlignment="1" applyProtection="1">
      <alignment horizontal="left"/>
      <protection locked="0"/>
    </xf>
    <xf numFmtId="0" fontId="12" fillId="0" borderId="58" xfId="0" applyFont="1" applyBorder="1" applyAlignment="1" applyProtection="1">
      <alignment horizontal="left"/>
      <protection locked="0"/>
    </xf>
    <xf numFmtId="0" fontId="12" fillId="0" borderId="170" xfId="0" applyFont="1" applyBorder="1" applyAlignment="1" applyProtection="1">
      <alignment horizontal="left"/>
      <protection locked="0"/>
    </xf>
    <xf numFmtId="0" fontId="12" fillId="0" borderId="1" xfId="0" applyFont="1" applyBorder="1" applyAlignment="1" applyProtection="1">
      <alignment horizontal="left"/>
      <protection locked="0"/>
    </xf>
    <xf numFmtId="0" fontId="21" fillId="2" borderId="121" xfId="0" applyFont="1" applyFill="1" applyBorder="1" applyAlignment="1" applyProtection="1">
      <alignment horizontal="right"/>
      <protection locked="0"/>
    </xf>
    <xf numFmtId="0" fontId="0" fillId="0" borderId="0" xfId="0" applyProtection="1">
      <protection locked="0"/>
    </xf>
    <xf numFmtId="0" fontId="110" fillId="9" borderId="58" xfId="0" applyFont="1" applyFill="1" applyBorder="1" applyAlignment="1" applyProtection="1">
      <alignment horizontal="right"/>
      <protection locked="0"/>
    </xf>
    <xf numFmtId="0" fontId="92" fillId="0" borderId="58" xfId="0" applyFont="1" applyBorder="1" applyProtection="1">
      <protection locked="0"/>
    </xf>
    <xf numFmtId="0" fontId="92" fillId="0" borderId="0" xfId="0" applyFont="1" applyProtection="1">
      <protection locked="0"/>
    </xf>
    <xf numFmtId="2" fontId="36" fillId="2" borderId="24" xfId="0" quotePrefix="1" applyNumberFormat="1" applyFont="1" applyFill="1" applyBorder="1" applyAlignment="1">
      <alignment horizontal="left" vertical="center" wrapText="1"/>
    </xf>
    <xf numFmtId="0" fontId="36" fillId="0" borderId="17" xfId="0" applyFont="1" applyBorder="1" applyAlignment="1">
      <alignment horizontal="left" vertical="center" wrapText="1"/>
    </xf>
    <xf numFmtId="0" fontId="36" fillId="0" borderId="21" xfId="0" applyFont="1" applyBorder="1" applyAlignment="1">
      <alignment horizontal="left" vertical="center" wrapText="1"/>
    </xf>
    <xf numFmtId="0" fontId="36" fillId="0" borderId="25" xfId="0" applyFont="1" applyBorder="1" applyAlignment="1">
      <alignment horizontal="left" vertical="center" wrapText="1"/>
    </xf>
    <xf numFmtId="0" fontId="36" fillId="0" borderId="0" xfId="0" applyFont="1" applyAlignment="1">
      <alignment horizontal="left" vertical="center" wrapText="1"/>
    </xf>
    <xf numFmtId="0" fontId="36" fillId="0" borderId="11" xfId="0" applyFont="1" applyBorder="1" applyAlignment="1">
      <alignment horizontal="left" vertical="center" wrapText="1"/>
    </xf>
    <xf numFmtId="0" fontId="50" fillId="0" borderId="19" xfId="0" applyFont="1" applyBorder="1" applyAlignment="1">
      <alignment horizontal="left" vertical="center" wrapText="1"/>
    </xf>
    <xf numFmtId="0" fontId="50" fillId="0" borderId="2" xfId="0" applyFont="1" applyBorder="1" applyAlignment="1">
      <alignment horizontal="left" vertical="center" wrapText="1"/>
    </xf>
    <xf numFmtId="0" fontId="50" fillId="0" borderId="22" xfId="0" applyFont="1" applyBorder="1" applyAlignment="1">
      <alignment horizontal="left" vertical="center" wrapText="1"/>
    </xf>
    <xf numFmtId="0" fontId="0" fillId="9" borderId="53" xfId="0" applyFill="1" applyBorder="1" applyProtection="1">
      <protection locked="0"/>
    </xf>
    <xf numFmtId="0" fontId="0" fillId="0" borderId="53" xfId="0" applyBorder="1" applyProtection="1">
      <protection locked="0"/>
    </xf>
    <xf numFmtId="0" fontId="0" fillId="0" borderId="222" xfId="0" applyBorder="1" applyProtection="1">
      <protection locked="0"/>
    </xf>
    <xf numFmtId="0" fontId="36" fillId="2" borderId="59" xfId="0" applyFont="1" applyFill="1" applyBorder="1" applyAlignment="1">
      <alignment horizontal="left" vertical="center" wrapText="1"/>
    </xf>
    <xf numFmtId="0" fontId="36" fillId="0" borderId="60" xfId="0" applyFont="1" applyBorder="1" applyAlignment="1">
      <alignment horizontal="left" vertical="center" wrapText="1"/>
    </xf>
    <xf numFmtId="0" fontId="36" fillId="0" borderId="61" xfId="0" applyFont="1" applyBorder="1" applyAlignment="1">
      <alignment horizontal="left" vertical="center" wrapText="1"/>
    </xf>
    <xf numFmtId="0" fontId="36" fillId="0" borderId="62" xfId="0" applyFont="1" applyBorder="1" applyAlignment="1">
      <alignment horizontal="left" vertical="center" wrapText="1"/>
    </xf>
    <xf numFmtId="0" fontId="36" fillId="0" borderId="63" xfId="0" applyFont="1" applyBorder="1" applyAlignment="1">
      <alignment horizontal="left" vertical="center" wrapText="1"/>
    </xf>
    <xf numFmtId="0" fontId="36" fillId="0" borderId="64" xfId="0" applyFont="1" applyBorder="1" applyAlignment="1">
      <alignment horizontal="left" vertical="center" wrapText="1"/>
    </xf>
    <xf numFmtId="164" fontId="23" fillId="2" borderId="2" xfId="0" applyNumberFormat="1" applyFont="1" applyFill="1" applyBorder="1" applyAlignment="1" applyProtection="1">
      <alignment wrapText="1"/>
      <protection locked="0"/>
    </xf>
    <xf numFmtId="164" fontId="23" fillId="2" borderId="134" xfId="0" applyNumberFormat="1" applyFont="1" applyFill="1" applyBorder="1" applyAlignment="1" applyProtection="1">
      <alignment wrapText="1"/>
      <protection locked="0"/>
    </xf>
    <xf numFmtId="0" fontId="110" fillId="3" borderId="118" xfId="0" applyFont="1" applyFill="1" applyBorder="1" applyAlignment="1" applyProtection="1">
      <alignment horizontal="center" vertical="center"/>
      <protection locked="0"/>
    </xf>
    <xf numFmtId="0" fontId="54" fillId="3" borderId="119" xfId="0" applyFont="1" applyFill="1" applyBorder="1" applyAlignment="1" applyProtection="1">
      <alignment horizontal="center" vertical="center"/>
      <protection locked="0"/>
    </xf>
    <xf numFmtId="0" fontId="54" fillId="3" borderId="120" xfId="0" applyFont="1" applyFill="1" applyBorder="1" applyAlignment="1" applyProtection="1">
      <alignment horizontal="center" vertical="center"/>
      <protection locked="0"/>
    </xf>
    <xf numFmtId="0" fontId="58" fillId="10" borderId="12" xfId="0" quotePrefix="1" applyFont="1" applyFill="1" applyBorder="1" applyAlignment="1">
      <alignment horizontal="center" vertical="center"/>
    </xf>
    <xf numFmtId="1" fontId="58" fillId="10" borderId="13" xfId="0" applyNumberFormat="1" applyFont="1" applyFill="1" applyBorder="1" applyAlignment="1">
      <alignment horizontal="center" vertical="center"/>
    </xf>
    <xf numFmtId="0" fontId="42" fillId="3" borderId="118" xfId="0" applyFont="1" applyFill="1" applyBorder="1" applyAlignment="1" applyProtection="1">
      <alignment horizontal="left" vertical="center"/>
      <protection locked="0"/>
    </xf>
    <xf numFmtId="0" fontId="54" fillId="3" borderId="119" xfId="0" applyFont="1" applyFill="1" applyBorder="1" applyAlignment="1" applyProtection="1">
      <alignment horizontal="left"/>
      <protection locked="0"/>
    </xf>
    <xf numFmtId="0" fontId="54" fillId="3" borderId="131" xfId="0" applyFont="1" applyFill="1" applyBorder="1" applyAlignment="1" applyProtection="1">
      <alignment horizontal="left"/>
      <protection locked="0"/>
    </xf>
    <xf numFmtId="0" fontId="54" fillId="3" borderId="132" xfId="0" applyFont="1" applyFill="1" applyBorder="1" applyAlignment="1" applyProtection="1">
      <alignment horizontal="left"/>
      <protection locked="0"/>
    </xf>
    <xf numFmtId="0" fontId="101" fillId="2" borderId="121" xfId="0" applyFont="1" applyFill="1" applyBorder="1" applyAlignment="1" applyProtection="1">
      <alignment horizontal="justify" wrapText="1"/>
      <protection locked="0"/>
    </xf>
    <xf numFmtId="0" fontId="112" fillId="0" borderId="0" xfId="0" applyFont="1" applyAlignment="1" applyProtection="1">
      <alignment wrapText="1"/>
      <protection locked="0"/>
    </xf>
    <xf numFmtId="0" fontId="112" fillId="0" borderId="122" xfId="0" applyFont="1" applyBorder="1" applyAlignment="1" applyProtection="1">
      <alignment wrapText="1"/>
      <protection locked="0"/>
    </xf>
    <xf numFmtId="0" fontId="89" fillId="2" borderId="0" xfId="0" applyFont="1" applyFill="1" applyAlignment="1" applyProtection="1">
      <alignment horizontal="right" vertical="center"/>
      <protection locked="0"/>
    </xf>
    <xf numFmtId="0" fontId="24" fillId="8" borderId="18" xfId="0" applyFont="1" applyFill="1" applyBorder="1" applyAlignment="1">
      <alignment horizontal="center"/>
    </xf>
    <xf numFmtId="0" fontId="24" fillId="8" borderId="20" xfId="0" applyFont="1" applyFill="1" applyBorder="1" applyAlignment="1">
      <alignment horizontal="center"/>
    </xf>
    <xf numFmtId="4" fontId="81" fillId="8" borderId="109" xfId="0" quotePrefix="1" applyNumberFormat="1" applyFont="1" applyFill="1" applyBorder="1"/>
    <xf numFmtId="4" fontId="81" fillId="0" borderId="87" xfId="0" applyNumberFormat="1" applyFont="1" applyBorder="1"/>
    <xf numFmtId="4" fontId="81" fillId="0" borderId="124" xfId="0" applyNumberFormat="1" applyFont="1" applyBorder="1"/>
    <xf numFmtId="4" fontId="81" fillId="0" borderId="57" xfId="0" applyNumberFormat="1" applyFont="1" applyBorder="1"/>
    <xf numFmtId="4" fontId="81" fillId="0" borderId="0" xfId="0" applyNumberFormat="1" applyFont="1"/>
    <xf numFmtId="4" fontId="81" fillId="0" borderId="122" xfId="0" applyNumberFormat="1" applyFont="1" applyBorder="1"/>
    <xf numFmtId="4" fontId="81" fillId="0" borderId="110" xfId="0" applyNumberFormat="1" applyFont="1" applyBorder="1"/>
    <xf numFmtId="4" fontId="81" fillId="0" borderId="92" xfId="0" applyNumberFormat="1" applyFont="1" applyBorder="1"/>
    <xf numFmtId="4" fontId="81" fillId="0" borderId="125" xfId="0" applyNumberFormat="1" applyFont="1" applyBorder="1"/>
    <xf numFmtId="4" fontId="81" fillId="8" borderId="109" xfId="0" applyNumberFormat="1" applyFont="1" applyFill="1" applyBorder="1" applyAlignment="1">
      <alignment horizontal="right"/>
    </xf>
    <xf numFmtId="0" fontId="0" fillId="0" borderId="87" xfId="0" applyBorder="1"/>
    <xf numFmtId="0" fontId="0" fillId="0" borderId="124" xfId="0" applyBorder="1"/>
    <xf numFmtId="0" fontId="0" fillId="0" borderId="110" xfId="0" applyBorder="1"/>
    <xf numFmtId="0" fontId="0" fillId="0" borderId="92" xfId="0" applyBorder="1"/>
    <xf numFmtId="0" fontId="0" fillId="0" borderId="125" xfId="0" applyBorder="1"/>
    <xf numFmtId="0" fontId="36" fillId="2" borderId="86" xfId="0" applyFont="1" applyFill="1" applyBorder="1" applyAlignment="1">
      <alignment vertical="center" wrapText="1"/>
    </xf>
    <xf numFmtId="0" fontId="50" fillId="0" borderId="87" xfId="0" applyFont="1" applyBorder="1" applyAlignment="1">
      <alignment vertical="center" wrapText="1"/>
    </xf>
    <xf numFmtId="0" fontId="50" fillId="0" borderId="88" xfId="0" applyFont="1" applyBorder="1" applyAlignment="1">
      <alignment vertical="center" wrapText="1"/>
    </xf>
    <xf numFmtId="0" fontId="50" fillId="0" borderId="89" xfId="0" applyFont="1" applyBorder="1" applyAlignment="1">
      <alignment vertical="center" wrapText="1"/>
    </xf>
    <xf numFmtId="0" fontId="50" fillId="0" borderId="0" xfId="0" applyFont="1" applyAlignment="1">
      <alignment vertical="center" wrapText="1"/>
    </xf>
    <xf numFmtId="0" fontId="50" fillId="0" borderId="90" xfId="0" applyFont="1" applyBorder="1" applyAlignment="1">
      <alignment vertical="center" wrapText="1"/>
    </xf>
    <xf numFmtId="0" fontId="50" fillId="0" borderId="91" xfId="0" applyFont="1" applyBorder="1" applyAlignment="1">
      <alignment vertical="center" wrapText="1"/>
    </xf>
    <xf numFmtId="0" fontId="50" fillId="0" borderId="92" xfId="0" applyFont="1" applyBorder="1" applyAlignment="1">
      <alignment vertical="center" wrapText="1"/>
    </xf>
    <xf numFmtId="0" fontId="50" fillId="0" borderId="93" xfId="0" applyFont="1" applyBorder="1" applyAlignment="1">
      <alignment vertical="center" wrapText="1"/>
    </xf>
    <xf numFmtId="0" fontId="36" fillId="2" borderId="0" xfId="0" applyFont="1" applyFill="1" applyAlignment="1">
      <alignment horizontal="justify" vertical="center" wrapText="1"/>
    </xf>
    <xf numFmtId="0" fontId="50" fillId="0" borderId="0" xfId="0" applyFont="1" applyAlignment="1">
      <alignment wrapText="1"/>
    </xf>
    <xf numFmtId="0" fontId="50" fillId="0" borderId="63" xfId="0" applyFont="1" applyBorder="1" applyAlignment="1">
      <alignment wrapText="1"/>
    </xf>
    <xf numFmtId="49" fontId="108" fillId="9" borderId="99" xfId="0" applyNumberFormat="1" applyFont="1" applyFill="1" applyBorder="1" applyAlignment="1" applyProtection="1">
      <alignment horizontal="center" vertical="center"/>
      <protection locked="0"/>
    </xf>
    <xf numFmtId="49" fontId="108" fillId="9" borderId="83" xfId="0" applyNumberFormat="1" applyFont="1" applyFill="1" applyBorder="1" applyAlignment="1" applyProtection="1">
      <alignment horizontal="center" vertical="center"/>
      <protection locked="0"/>
    </xf>
    <xf numFmtId="49" fontId="108" fillId="9" borderId="84" xfId="0" applyNumberFormat="1" applyFont="1" applyFill="1" applyBorder="1" applyAlignment="1" applyProtection="1">
      <alignment horizontal="center" vertical="center"/>
      <protection locked="0"/>
    </xf>
    <xf numFmtId="0" fontId="55" fillId="2" borderId="121" xfId="0" applyFont="1" applyFill="1" applyBorder="1" applyAlignment="1" applyProtection="1">
      <alignment horizontal="justify" vertical="center" wrapText="1"/>
      <protection locked="0"/>
    </xf>
    <xf numFmtId="0" fontId="54" fillId="2" borderId="0" xfId="0" applyFont="1" applyFill="1" applyAlignment="1" applyProtection="1">
      <alignment vertical="center" wrapText="1"/>
      <protection locked="0"/>
    </xf>
    <xf numFmtId="0" fontId="0" fillId="0" borderId="0" xfId="0" applyAlignment="1" applyProtection="1">
      <alignment wrapText="1"/>
      <protection locked="0"/>
    </xf>
    <xf numFmtId="0" fontId="55" fillId="2" borderId="130" xfId="0" applyFont="1" applyFill="1" applyBorder="1" applyAlignment="1" applyProtection="1">
      <alignment horizontal="justify" vertical="top" wrapText="1"/>
      <protection locked="0"/>
    </xf>
    <xf numFmtId="0" fontId="54" fillId="2" borderId="131" xfId="0" applyFont="1" applyFill="1" applyBorder="1" applyAlignment="1" applyProtection="1">
      <alignment vertical="top" wrapText="1"/>
      <protection locked="0"/>
    </xf>
    <xf numFmtId="0" fontId="0" fillId="0" borderId="131" xfId="0" applyBorder="1" applyAlignment="1" applyProtection="1">
      <alignment wrapText="1"/>
      <protection locked="0"/>
    </xf>
    <xf numFmtId="0" fontId="0" fillId="0" borderId="132" xfId="0" applyBorder="1" applyAlignment="1" applyProtection="1">
      <alignment wrapText="1"/>
      <protection locked="0"/>
    </xf>
    <xf numFmtId="49" fontId="108" fillId="9" borderId="93" xfId="0" applyNumberFormat="1" applyFont="1" applyFill="1" applyBorder="1" applyAlignment="1" applyProtection="1">
      <alignment horizontal="center" vertical="center"/>
      <protection locked="0"/>
    </xf>
    <xf numFmtId="0" fontId="38" fillId="3" borderId="104" xfId="0" applyFont="1" applyFill="1" applyBorder="1" applyAlignment="1" applyProtection="1">
      <alignment horizontal="center" vertical="center"/>
      <protection locked="0"/>
    </xf>
    <xf numFmtId="0" fontId="2" fillId="2" borderId="3" xfId="0" applyFont="1" applyFill="1" applyBorder="1" applyProtection="1">
      <protection locked="0"/>
    </xf>
    <xf numFmtId="0" fontId="0" fillId="9" borderId="1" xfId="0" applyFill="1" applyBorder="1" applyProtection="1">
      <protection locked="0"/>
    </xf>
    <xf numFmtId="49" fontId="80" fillId="9" borderId="58" xfId="0" applyNumberFormat="1" applyFont="1" applyFill="1" applyBorder="1" applyAlignment="1" applyProtection="1">
      <alignment horizontal="left"/>
      <protection locked="0"/>
    </xf>
    <xf numFmtId="0" fontId="0" fillId="0" borderId="58" xfId="0" applyBorder="1" applyAlignment="1" applyProtection="1">
      <alignment horizontal="left"/>
      <protection locked="0"/>
    </xf>
    <xf numFmtId="0" fontId="0" fillId="0" borderId="58" xfId="0" applyBorder="1" applyProtection="1">
      <protection locked="0"/>
    </xf>
    <xf numFmtId="0" fontId="0" fillId="0" borderId="32" xfId="0" applyBorder="1" applyAlignment="1" applyProtection="1">
      <alignment horizontal="left"/>
      <protection locked="0"/>
    </xf>
    <xf numFmtId="0" fontId="58" fillId="9" borderId="0" xfId="0" applyFont="1" applyFill="1" applyAlignment="1" applyProtection="1">
      <alignment horizontal="right"/>
      <protection locked="0"/>
    </xf>
    <xf numFmtId="0" fontId="92" fillId="0" borderId="2" xfId="0" applyFont="1" applyBorder="1" applyProtection="1">
      <protection locked="0"/>
    </xf>
    <xf numFmtId="0" fontId="47" fillId="9" borderId="24" xfId="0" applyFont="1" applyFill="1" applyBorder="1" applyAlignment="1" applyProtection="1">
      <alignment horizontal="left" vertical="center"/>
      <protection locked="0"/>
    </xf>
    <xf numFmtId="0" fontId="0" fillId="9" borderId="17" xfId="0" applyFill="1" applyBorder="1" applyAlignment="1" applyProtection="1">
      <alignment vertical="center"/>
      <protection locked="0"/>
    </xf>
    <xf numFmtId="0" fontId="0" fillId="9" borderId="0" xfId="0" applyFill="1" applyAlignment="1" applyProtection="1">
      <alignment vertical="center"/>
      <protection locked="0"/>
    </xf>
    <xf numFmtId="0" fontId="0" fillId="9" borderId="25" xfId="0" applyFill="1" applyBorder="1" applyAlignment="1" applyProtection="1">
      <alignment vertical="center"/>
      <protection locked="0"/>
    </xf>
    <xf numFmtId="0" fontId="0" fillId="9" borderId="19" xfId="0" applyFill="1" applyBorder="1" applyAlignment="1" applyProtection="1">
      <alignment vertical="center"/>
      <protection locked="0"/>
    </xf>
    <xf numFmtId="0" fontId="0" fillId="9" borderId="2" xfId="0" applyFill="1" applyBorder="1" applyAlignment="1" applyProtection="1">
      <alignment vertical="center"/>
      <protection locked="0"/>
    </xf>
    <xf numFmtId="0" fontId="0" fillId="9" borderId="0" xfId="0" applyFill="1" applyProtection="1">
      <protection locked="0"/>
    </xf>
    <xf numFmtId="0" fontId="0" fillId="0" borderId="94" xfId="0" applyBorder="1" applyProtection="1">
      <protection locked="0"/>
    </xf>
    <xf numFmtId="0" fontId="0" fillId="0" borderId="98" xfId="0" applyBorder="1" applyProtection="1">
      <protection locked="0"/>
    </xf>
    <xf numFmtId="0" fontId="0" fillId="9" borderId="58" xfId="0" applyFill="1" applyBorder="1" applyProtection="1">
      <protection locked="0"/>
    </xf>
    <xf numFmtId="0" fontId="0" fillId="9" borderId="220" xfId="0" applyFill="1" applyBorder="1" applyProtection="1">
      <protection locked="0"/>
    </xf>
    <xf numFmtId="0" fontId="0" fillId="9" borderId="169" xfId="0" applyFill="1" applyBorder="1" applyProtection="1">
      <protection locked="0"/>
    </xf>
    <xf numFmtId="164" fontId="81" fillId="9" borderId="16" xfId="0" applyNumberFormat="1" applyFont="1" applyFill="1" applyBorder="1" applyAlignment="1" applyProtection="1">
      <alignment horizontal="center"/>
      <protection locked="0"/>
    </xf>
    <xf numFmtId="164" fontId="81" fillId="9" borderId="5" xfId="0" applyNumberFormat="1" applyFont="1" applyFill="1" applyBorder="1" applyProtection="1">
      <protection locked="0"/>
    </xf>
    <xf numFmtId="164" fontId="81" fillId="9" borderId="33" xfId="0" applyNumberFormat="1" applyFont="1" applyFill="1" applyBorder="1" applyProtection="1">
      <protection locked="0"/>
    </xf>
    <xf numFmtId="164" fontId="81" fillId="9" borderId="8" xfId="0" applyNumberFormat="1" applyFont="1" applyFill="1" applyBorder="1" applyProtection="1">
      <protection locked="0"/>
    </xf>
    <xf numFmtId="164" fontId="81" fillId="9" borderId="1" xfId="0" applyNumberFormat="1" applyFont="1" applyFill="1" applyBorder="1" applyProtection="1">
      <protection locked="0"/>
    </xf>
    <xf numFmtId="164" fontId="81" fillId="9" borderId="29" xfId="0" applyNumberFormat="1" applyFont="1" applyFill="1" applyBorder="1" applyProtection="1">
      <protection locked="0"/>
    </xf>
    <xf numFmtId="0" fontId="0" fillId="0" borderId="5" xfId="0" applyBorder="1" applyAlignment="1" applyProtection="1">
      <alignment horizontal="center"/>
      <protection locked="0"/>
    </xf>
    <xf numFmtId="0" fontId="0" fillId="0" borderId="33"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 xfId="0" applyBorder="1" applyAlignment="1" applyProtection="1">
      <alignment horizontal="center"/>
      <protection locked="0"/>
    </xf>
    <xf numFmtId="0" fontId="0" fillId="0" borderId="29" xfId="0" applyBorder="1" applyAlignment="1" applyProtection="1">
      <alignment horizontal="center"/>
      <protection locked="0"/>
    </xf>
    <xf numFmtId="164" fontId="55" fillId="9" borderId="186" xfId="0" applyNumberFormat="1" applyFont="1" applyFill="1" applyBorder="1" applyAlignment="1" applyProtection="1">
      <alignment horizontal="center" vertical="center"/>
      <protection locked="0"/>
    </xf>
    <xf numFmtId="164" fontId="54" fillId="9" borderId="3" xfId="0" applyNumberFormat="1" applyFont="1" applyFill="1" applyBorder="1" applyAlignment="1" applyProtection="1">
      <alignment vertical="center"/>
      <protection locked="0"/>
    </xf>
    <xf numFmtId="164" fontId="54" fillId="9" borderId="20" xfId="0" applyNumberFormat="1" applyFont="1" applyFill="1" applyBorder="1" applyAlignment="1" applyProtection="1">
      <alignment vertical="center"/>
      <protection locked="0"/>
    </xf>
    <xf numFmtId="0" fontId="36" fillId="2" borderId="24" xfId="0" applyFont="1" applyFill="1" applyBorder="1" applyAlignment="1" applyProtection="1">
      <alignment vertical="center" wrapText="1"/>
      <protection locked="0"/>
    </xf>
    <xf numFmtId="0" fontId="175" fillId="2" borderId="17" xfId="0" applyFont="1" applyFill="1" applyBorder="1" applyAlignment="1" applyProtection="1">
      <alignment wrapText="1"/>
      <protection locked="0"/>
    </xf>
    <xf numFmtId="0" fontId="50" fillId="0" borderId="17" xfId="0" applyFont="1" applyBorder="1" applyAlignment="1" applyProtection="1">
      <alignment wrapText="1"/>
      <protection locked="0"/>
    </xf>
    <xf numFmtId="0" fontId="50" fillId="0" borderId="21" xfId="0" applyFont="1" applyBorder="1" applyAlignment="1" applyProtection="1">
      <alignment wrapText="1"/>
      <protection locked="0"/>
    </xf>
    <xf numFmtId="0" fontId="175" fillId="2" borderId="25" xfId="0" applyFont="1" applyFill="1" applyBorder="1" applyAlignment="1" applyProtection="1">
      <alignment wrapText="1"/>
      <protection locked="0"/>
    </xf>
    <xf numFmtId="0" fontId="175" fillId="2" borderId="0" xfId="0" applyFont="1" applyFill="1" applyAlignment="1" applyProtection="1">
      <alignment wrapText="1"/>
      <protection locked="0"/>
    </xf>
    <xf numFmtId="0" fontId="50" fillId="0" borderId="0" xfId="0" applyFont="1" applyAlignment="1" applyProtection="1">
      <alignment wrapText="1"/>
      <protection locked="0"/>
    </xf>
    <xf numFmtId="0" fontId="50" fillId="0" borderId="11" xfId="0" applyFont="1" applyBorder="1" applyAlignment="1" applyProtection="1">
      <alignment wrapText="1"/>
      <protection locked="0"/>
    </xf>
    <xf numFmtId="0" fontId="50" fillId="0" borderId="19" xfId="0" applyFont="1" applyBorder="1" applyAlignment="1" applyProtection="1">
      <alignment wrapText="1"/>
      <protection locked="0"/>
    </xf>
    <xf numFmtId="0" fontId="50" fillId="0" borderId="2" xfId="0" applyFont="1" applyBorder="1" applyAlignment="1" applyProtection="1">
      <alignment wrapText="1"/>
      <protection locked="0"/>
    </xf>
    <xf numFmtId="0" fontId="50" fillId="0" borderId="22" xfId="0" applyFont="1" applyBorder="1" applyAlignment="1" applyProtection="1">
      <alignment wrapText="1"/>
      <protection locked="0"/>
    </xf>
    <xf numFmtId="0" fontId="0" fillId="16" borderId="154" xfId="0" applyFill="1" applyBorder="1" applyAlignment="1">
      <alignment vertical="center"/>
    </xf>
    <xf numFmtId="0" fontId="0" fillId="17" borderId="34" xfId="0" applyFill="1" applyBorder="1" applyAlignment="1">
      <alignment vertical="center"/>
    </xf>
    <xf numFmtId="0" fontId="0" fillId="17" borderId="155" xfId="0" applyFill="1" applyBorder="1" applyAlignment="1">
      <alignment vertical="center"/>
    </xf>
    <xf numFmtId="0" fontId="119" fillId="18" borderId="201" xfId="0" applyFont="1" applyFill="1" applyBorder="1" applyAlignment="1">
      <alignment horizontal="right" vertical="center"/>
    </xf>
    <xf numFmtId="0" fontId="0" fillId="18" borderId="202" xfId="0" applyFill="1" applyBorder="1" applyAlignment="1">
      <alignment horizontal="right" vertical="center"/>
    </xf>
    <xf numFmtId="0" fontId="134" fillId="18" borderId="200" xfId="0" quotePrefix="1" applyFont="1" applyFill="1" applyBorder="1" applyAlignment="1">
      <alignment horizontal="right" vertical="center"/>
    </xf>
    <xf numFmtId="0" fontId="135" fillId="18" borderId="201" xfId="0" applyFont="1" applyFill="1" applyBorder="1" applyAlignment="1">
      <alignment horizontal="right" vertical="center"/>
    </xf>
    <xf numFmtId="2" fontId="54" fillId="9" borderId="18" xfId="0" applyNumberFormat="1" applyFont="1" applyFill="1" applyBorder="1" applyAlignment="1" applyProtection="1">
      <alignment horizontal="right" vertical="center"/>
      <protection locked="0"/>
    </xf>
    <xf numFmtId="0" fontId="0" fillId="0" borderId="3" xfId="0" applyBorder="1" applyAlignment="1" applyProtection="1">
      <alignment horizontal="right" vertical="center"/>
      <protection locked="0"/>
    </xf>
    <xf numFmtId="0" fontId="0" fillId="0" borderId="20" xfId="0" applyBorder="1" applyAlignment="1" applyProtection="1">
      <alignment horizontal="right" vertical="center"/>
      <protection locked="0"/>
    </xf>
    <xf numFmtId="49" fontId="81" fillId="9" borderId="24" xfId="0" applyNumberFormat="1" applyFont="1" applyFill="1" applyBorder="1" applyAlignment="1" applyProtection="1">
      <alignment horizontal="center" vertical="center"/>
      <protection locked="0"/>
    </xf>
    <xf numFmtId="49" fontId="54" fillId="9" borderId="17" xfId="0" applyNumberFormat="1" applyFont="1" applyFill="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49" fontId="54" fillId="9" borderId="19" xfId="0" applyNumberFormat="1" applyFont="1" applyFill="1" applyBorder="1" applyAlignment="1" applyProtection="1">
      <alignment horizontal="center" vertical="center"/>
      <protection locked="0"/>
    </xf>
    <xf numFmtId="49" fontId="54" fillId="9" borderId="2" xfId="0" applyNumberFormat="1"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49" fontId="17" fillId="6" borderId="50" xfId="0" applyNumberFormat="1" applyFont="1" applyFill="1" applyBorder="1" applyAlignment="1" applyProtection="1">
      <alignment horizontal="center" vertical="center"/>
      <protection locked="0"/>
    </xf>
    <xf numFmtId="0" fontId="10" fillId="6" borderId="50" xfId="0" applyFont="1" applyFill="1" applyBorder="1" applyProtection="1">
      <protection locked="0"/>
    </xf>
    <xf numFmtId="169" fontId="47" fillId="10" borderId="24" xfId="0" quotePrefix="1" applyNumberFormat="1" applyFont="1" applyFill="1" applyBorder="1"/>
    <xf numFmtId="0" fontId="0" fillId="0" borderId="21" xfId="0" applyBorder="1"/>
    <xf numFmtId="0" fontId="38" fillId="4" borderId="191" xfId="0" applyFont="1" applyFill="1" applyBorder="1"/>
    <xf numFmtId="0" fontId="38" fillId="4" borderId="115" xfId="0" applyFont="1" applyFill="1" applyBorder="1"/>
    <xf numFmtId="169" fontId="54" fillId="11" borderId="18" xfId="0" applyNumberFormat="1" applyFont="1" applyFill="1" applyBorder="1" applyAlignment="1">
      <alignment horizontal="right" vertical="center"/>
    </xf>
    <xf numFmtId="169" fontId="54" fillId="0" borderId="3" xfId="0" applyNumberFormat="1" applyFont="1" applyBorder="1" applyAlignment="1">
      <alignment horizontal="right" vertical="center"/>
    </xf>
    <xf numFmtId="169" fontId="54" fillId="0" borderId="20" xfId="0" applyNumberFormat="1" applyFont="1" applyBorder="1" applyAlignment="1">
      <alignment horizontal="right" vertical="center"/>
    </xf>
    <xf numFmtId="0" fontId="10" fillId="6" borderId="50" xfId="0" applyFont="1" applyFill="1" applyBorder="1" applyAlignment="1" applyProtection="1">
      <alignment horizontal="center" vertical="center"/>
      <protection locked="0"/>
    </xf>
    <xf numFmtId="49" fontId="81" fillId="9" borderId="6" xfId="0" applyNumberFormat="1" applyFont="1" applyFill="1" applyBorder="1" applyAlignment="1" applyProtection="1">
      <alignment horizontal="center" vertical="center"/>
      <protection locked="0"/>
    </xf>
    <xf numFmtId="49" fontId="54" fillId="9" borderId="6" xfId="0" applyNumberFormat="1" applyFont="1" applyFill="1" applyBorder="1" applyAlignment="1" applyProtection="1">
      <alignment horizontal="center" vertical="center"/>
      <protection locked="0"/>
    </xf>
    <xf numFmtId="49" fontId="59" fillId="9" borderId="18" xfId="0" applyNumberFormat="1" applyFont="1" applyFill="1" applyBorder="1" applyAlignment="1" applyProtection="1">
      <alignment horizontal="left" vertical="center"/>
      <protection locked="0"/>
    </xf>
    <xf numFmtId="0" fontId="54" fillId="9" borderId="3" xfId="0" applyFont="1" applyFill="1" applyBorder="1" applyAlignment="1" applyProtection="1">
      <alignment horizontal="left" vertical="center"/>
      <protection locked="0"/>
    </xf>
    <xf numFmtId="0" fontId="0" fillId="0" borderId="20" xfId="0" applyBorder="1" applyAlignment="1" applyProtection="1">
      <alignment vertical="center"/>
      <protection locked="0"/>
    </xf>
    <xf numFmtId="0" fontId="0" fillId="0" borderId="3" xfId="0" applyBorder="1" applyAlignment="1">
      <alignment horizontal="left" vertical="center"/>
    </xf>
    <xf numFmtId="0" fontId="0" fillId="0" borderId="20" xfId="0" applyBorder="1" applyAlignment="1">
      <alignment horizontal="left" vertical="center"/>
    </xf>
    <xf numFmtId="2" fontId="0" fillId="0" borderId="3" xfId="0" applyNumberFormat="1" applyBorder="1" applyAlignment="1" applyProtection="1">
      <alignment horizontal="right"/>
      <protection locked="0"/>
    </xf>
    <xf numFmtId="2" fontId="0" fillId="0" borderId="20" xfId="0" applyNumberFormat="1" applyBorder="1" applyAlignment="1" applyProtection="1">
      <alignment horizontal="right"/>
      <protection locked="0"/>
    </xf>
    <xf numFmtId="0" fontId="36" fillId="0" borderId="24" xfId="0" applyFont="1" applyBorder="1" applyAlignment="1" applyProtection="1">
      <alignment wrapText="1"/>
      <protection locked="0"/>
    </xf>
    <xf numFmtId="0" fontId="175" fillId="0" borderId="17" xfId="0" applyFont="1" applyBorder="1" applyAlignment="1" applyProtection="1">
      <alignment wrapText="1"/>
      <protection locked="0"/>
    </xf>
    <xf numFmtId="0" fontId="175" fillId="0" borderId="21" xfId="0" applyFont="1" applyBorder="1" applyAlignment="1" applyProtection="1">
      <alignment wrapText="1"/>
      <protection locked="0"/>
    </xf>
    <xf numFmtId="0" fontId="175" fillId="0" borderId="25" xfId="0" applyFont="1" applyBorder="1" applyAlignment="1" applyProtection="1">
      <alignment wrapText="1"/>
      <protection locked="0"/>
    </xf>
    <xf numFmtId="0" fontId="175" fillId="0" borderId="0" xfId="0" applyFont="1" applyAlignment="1" applyProtection="1">
      <alignment wrapText="1"/>
      <protection locked="0"/>
    </xf>
    <xf numFmtId="0" fontId="175" fillId="0" borderId="11" xfId="0" applyFont="1" applyBorder="1" applyAlignment="1" applyProtection="1">
      <alignment wrapText="1"/>
      <protection locked="0"/>
    </xf>
    <xf numFmtId="0" fontId="175" fillId="0" borderId="19" xfId="0" applyFont="1" applyBorder="1" applyAlignment="1" applyProtection="1">
      <alignment wrapText="1"/>
      <protection locked="0"/>
    </xf>
    <xf numFmtId="0" fontId="175" fillId="0" borderId="2" xfId="0" applyFont="1" applyBorder="1" applyAlignment="1" applyProtection="1">
      <alignment wrapText="1"/>
      <protection locked="0"/>
    </xf>
    <xf numFmtId="0" fontId="175" fillId="0" borderId="22" xfId="0" applyFont="1" applyBorder="1" applyAlignment="1" applyProtection="1">
      <alignment wrapText="1"/>
      <protection locked="0"/>
    </xf>
    <xf numFmtId="0" fontId="175" fillId="2" borderId="24" xfId="0" applyFont="1" applyFill="1" applyBorder="1" applyAlignment="1" applyProtection="1">
      <alignment vertical="center" wrapText="1"/>
      <protection locked="0"/>
    </xf>
    <xf numFmtId="0" fontId="50" fillId="0" borderId="17" xfId="0" applyFont="1" applyBorder="1" applyAlignment="1" applyProtection="1">
      <alignment vertical="center" wrapText="1"/>
      <protection locked="0"/>
    </xf>
    <xf numFmtId="0" fontId="50" fillId="0" borderId="21" xfId="0" applyFont="1" applyBorder="1" applyAlignment="1" applyProtection="1">
      <alignment vertical="center" wrapText="1"/>
      <protection locked="0"/>
    </xf>
    <xf numFmtId="0" fontId="50" fillId="0" borderId="25" xfId="0" applyFont="1" applyBorder="1" applyAlignment="1" applyProtection="1">
      <alignment vertical="center" wrapText="1"/>
      <protection locked="0"/>
    </xf>
    <xf numFmtId="0" fontId="50" fillId="0" borderId="0" xfId="0" applyFont="1" applyAlignment="1" applyProtection="1">
      <alignment vertical="center" wrapText="1"/>
      <protection locked="0"/>
    </xf>
    <xf numFmtId="0" fontId="50" fillId="0" borderId="11" xfId="0" applyFont="1" applyBorder="1" applyAlignment="1" applyProtection="1">
      <alignment vertical="center" wrapText="1"/>
      <protection locked="0"/>
    </xf>
    <xf numFmtId="0" fontId="50" fillId="0" borderId="19" xfId="0" applyFont="1" applyBorder="1" applyAlignment="1" applyProtection="1">
      <alignment vertical="center" wrapText="1"/>
      <protection locked="0"/>
    </xf>
    <xf numFmtId="0" fontId="50" fillId="0" borderId="2" xfId="0" applyFont="1" applyBorder="1" applyAlignment="1" applyProtection="1">
      <alignment vertical="center" wrapText="1"/>
      <protection locked="0"/>
    </xf>
    <xf numFmtId="0" fontId="50" fillId="0" borderId="22" xfId="0" applyFont="1" applyBorder="1" applyAlignment="1" applyProtection="1">
      <alignment vertical="center" wrapText="1"/>
      <protection locked="0"/>
    </xf>
    <xf numFmtId="0" fontId="120" fillId="2" borderId="0" xfId="0" applyFont="1" applyFill="1" applyProtection="1">
      <protection locked="0"/>
    </xf>
    <xf numFmtId="0" fontId="64" fillId="6" borderId="50" xfId="0" applyFont="1" applyFill="1" applyBorder="1" applyAlignment="1" applyProtection="1">
      <alignment horizontal="center" vertical="center"/>
      <protection locked="0"/>
    </xf>
    <xf numFmtId="0" fontId="0" fillId="6" borderId="50" xfId="0" applyFill="1" applyBorder="1" applyProtection="1">
      <protection locked="0"/>
    </xf>
    <xf numFmtId="4" fontId="81" fillId="9" borderId="6" xfId="0" applyNumberFormat="1" applyFont="1" applyFill="1" applyBorder="1" applyAlignment="1" applyProtection="1">
      <alignment horizontal="right" vertical="center"/>
      <protection locked="0"/>
    </xf>
    <xf numFmtId="4" fontId="54" fillId="9" borderId="6" xfId="0" applyNumberFormat="1" applyFont="1" applyFill="1" applyBorder="1" applyAlignment="1" applyProtection="1">
      <alignment horizontal="right" vertical="center"/>
      <protection locked="0"/>
    </xf>
    <xf numFmtId="0" fontId="57" fillId="3" borderId="35" xfId="0" applyFont="1" applyFill="1" applyBorder="1" applyAlignment="1">
      <alignment vertical="center"/>
    </xf>
    <xf numFmtId="0" fontId="54" fillId="0" borderId="14" xfId="0" applyFont="1" applyBorder="1" applyAlignment="1">
      <alignment vertical="center"/>
    </xf>
    <xf numFmtId="0" fontId="0" fillId="0" borderId="163" xfId="0" applyBorder="1" applyAlignment="1">
      <alignment vertical="center"/>
    </xf>
    <xf numFmtId="49" fontId="10" fillId="6" borderId="150" xfId="0" applyNumberFormat="1" applyFont="1" applyFill="1" applyBorder="1" applyAlignment="1" applyProtection="1">
      <alignment horizontal="center" vertical="center"/>
      <protection locked="0"/>
    </xf>
    <xf numFmtId="0" fontId="10" fillId="6" borderId="14" xfId="0" applyFont="1" applyFill="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1" xfId="0" applyBorder="1" applyAlignment="1" applyProtection="1">
      <alignment horizontal="center" vertical="center"/>
      <protection locked="0"/>
    </xf>
    <xf numFmtId="0" fontId="10" fillId="6" borderId="150" xfId="0" applyFont="1" applyFill="1" applyBorder="1" applyAlignment="1" applyProtection="1">
      <alignment horizontal="center" vertical="center"/>
      <protection locked="0"/>
    </xf>
    <xf numFmtId="0" fontId="10" fillId="6" borderId="151" xfId="0" applyFont="1" applyFill="1" applyBorder="1" applyAlignment="1" applyProtection="1">
      <alignment horizontal="center" vertical="center"/>
      <protection locked="0"/>
    </xf>
    <xf numFmtId="2" fontId="54" fillId="9" borderId="160" xfId="0" applyNumberFormat="1" applyFont="1" applyFill="1" applyBorder="1" applyAlignment="1" applyProtection="1">
      <alignment horizontal="right" vertical="center"/>
      <protection locked="0"/>
    </xf>
    <xf numFmtId="0" fontId="0" fillId="0" borderId="161" xfId="0" applyBorder="1" applyAlignment="1" applyProtection="1">
      <alignment horizontal="right" vertical="center"/>
      <protection locked="0"/>
    </xf>
    <xf numFmtId="0" fontId="0" fillId="0" borderId="162" xfId="0" applyBorder="1" applyAlignment="1" applyProtection="1">
      <alignment horizontal="right" vertical="center"/>
      <protection locked="0"/>
    </xf>
    <xf numFmtId="0" fontId="38" fillId="4" borderId="183" xfId="0" applyFont="1" applyFill="1" applyBorder="1"/>
    <xf numFmtId="0" fontId="50" fillId="4" borderId="34" xfId="0" applyFont="1" applyFill="1" applyBorder="1"/>
    <xf numFmtId="169" fontId="47" fillId="8" borderId="156" xfId="0" applyNumberFormat="1" applyFont="1" applyFill="1" applyBorder="1" applyAlignment="1">
      <alignment vertical="center"/>
    </xf>
    <xf numFmtId="0" fontId="54" fillId="0" borderId="36" xfId="0" applyFont="1" applyBorder="1" applyAlignment="1">
      <alignment vertical="center"/>
    </xf>
    <xf numFmtId="0" fontId="54" fillId="0" borderId="157" xfId="0" applyFont="1" applyBorder="1" applyAlignment="1">
      <alignment vertical="center"/>
    </xf>
    <xf numFmtId="0" fontId="54" fillId="0" borderId="158" xfId="0" applyFont="1" applyBorder="1" applyAlignment="1">
      <alignment vertical="center"/>
    </xf>
    <xf numFmtId="0" fontId="54" fillId="0" borderId="10" xfId="0" applyFont="1" applyBorder="1" applyAlignment="1">
      <alignment vertical="center"/>
    </xf>
    <xf numFmtId="0" fontId="54" fillId="0" borderId="159" xfId="0" applyFont="1" applyBorder="1" applyAlignment="1">
      <alignment vertical="center"/>
    </xf>
    <xf numFmtId="0" fontId="54" fillId="0" borderId="164" xfId="0" applyFont="1" applyBorder="1" applyAlignment="1">
      <alignment vertical="center"/>
    </xf>
    <xf numFmtId="0" fontId="54" fillId="0" borderId="23" xfId="0" applyFont="1" applyBorder="1" applyAlignment="1">
      <alignment vertical="center"/>
    </xf>
    <xf numFmtId="0" fontId="54" fillId="0" borderId="165" xfId="0" applyFont="1" applyBorder="1" applyAlignment="1">
      <alignment vertical="center"/>
    </xf>
    <xf numFmtId="0" fontId="24" fillId="2" borderId="74" xfId="0" applyFont="1" applyFill="1" applyBorder="1" applyAlignment="1">
      <alignment vertical="center"/>
    </xf>
    <xf numFmtId="0" fontId="11" fillId="0" borderId="0" xfId="0" applyFont="1" applyAlignment="1">
      <alignment vertical="center"/>
    </xf>
    <xf numFmtId="0" fontId="11" fillId="0" borderId="74" xfId="0" applyFont="1" applyBorder="1" applyAlignment="1">
      <alignment vertical="center"/>
    </xf>
    <xf numFmtId="0" fontId="23" fillId="2" borderId="0" xfId="0" applyFont="1" applyFill="1" applyProtection="1">
      <protection locked="0"/>
    </xf>
    <xf numFmtId="0" fontId="0" fillId="2" borderId="0" xfId="0" applyFill="1" applyProtection="1">
      <protection locked="0"/>
    </xf>
    <xf numFmtId="0" fontId="86" fillId="7" borderId="45" xfId="0" applyFont="1" applyFill="1" applyBorder="1" applyAlignment="1" applyProtection="1">
      <alignment horizontal="center" vertical="center"/>
      <protection locked="0"/>
    </xf>
    <xf numFmtId="0" fontId="0" fillId="0" borderId="46" xfId="0" applyBorder="1" applyAlignment="1" applyProtection="1">
      <alignment horizontal="center"/>
      <protection locked="0"/>
    </xf>
    <xf numFmtId="0" fontId="47" fillId="2" borderId="215" xfId="0" applyFont="1" applyFill="1" applyBorder="1" applyAlignment="1" applyProtection="1">
      <alignment horizontal="left" vertical="center"/>
      <protection locked="0"/>
    </xf>
    <xf numFmtId="0" fontId="0" fillId="0" borderId="115" xfId="0" applyBorder="1" applyAlignment="1" applyProtection="1">
      <alignment horizontal="left" vertical="center"/>
      <protection locked="0"/>
    </xf>
    <xf numFmtId="0" fontId="0" fillId="0" borderId="216" xfId="0" applyBorder="1" applyAlignment="1" applyProtection="1">
      <alignment horizontal="left" vertical="center"/>
      <protection locked="0"/>
    </xf>
    <xf numFmtId="1" fontId="59" fillId="9" borderId="137" xfId="0" applyNumberFormat="1" applyFont="1" applyFill="1" applyBorder="1" applyAlignment="1" applyProtection="1">
      <alignment horizontal="center" vertical="center"/>
      <protection locked="0"/>
    </xf>
    <xf numFmtId="0" fontId="54" fillId="9" borderId="107" xfId="0" applyFont="1" applyFill="1" applyBorder="1" applyAlignment="1" applyProtection="1">
      <alignment horizontal="center"/>
      <protection locked="0"/>
    </xf>
    <xf numFmtId="0" fontId="54" fillId="9" borderId="138" xfId="0" applyFont="1" applyFill="1" applyBorder="1" applyAlignment="1" applyProtection="1">
      <alignment horizontal="center"/>
      <protection locked="0"/>
    </xf>
    <xf numFmtId="14" fontId="55" fillId="9" borderId="137" xfId="0" applyNumberFormat="1" applyFont="1" applyFill="1" applyBorder="1" applyAlignment="1" applyProtection="1">
      <alignment horizontal="center"/>
      <protection locked="0"/>
    </xf>
    <xf numFmtId="0" fontId="59" fillId="9" borderId="107" xfId="0" applyFont="1" applyFill="1" applyBorder="1" applyAlignment="1" applyProtection="1">
      <alignment horizontal="center"/>
      <protection locked="0"/>
    </xf>
    <xf numFmtId="0" fontId="0" fillId="0" borderId="138" xfId="0" applyBorder="1" applyProtection="1">
      <protection locked="0"/>
    </xf>
    <xf numFmtId="0" fontId="36" fillId="2" borderId="89" xfId="0" applyFont="1" applyFill="1" applyBorder="1" applyAlignment="1">
      <alignment horizontal="right"/>
    </xf>
    <xf numFmtId="0" fontId="50" fillId="0" borderId="0" xfId="0" applyFont="1"/>
    <xf numFmtId="0" fontId="50" fillId="0" borderId="90" xfId="0" applyFont="1" applyBorder="1"/>
    <xf numFmtId="49" fontId="47" fillId="9" borderId="6" xfId="0" applyNumberFormat="1" applyFont="1" applyFill="1" applyBorder="1" applyAlignment="1" applyProtection="1">
      <alignment horizontal="center" vertical="center"/>
      <protection locked="0"/>
    </xf>
    <xf numFmtId="49" fontId="54" fillId="9" borderId="24" xfId="0" applyNumberFormat="1" applyFont="1" applyFill="1" applyBorder="1" applyAlignment="1" applyProtection="1">
      <alignment horizontal="center" vertical="center"/>
      <protection locked="0"/>
    </xf>
    <xf numFmtId="49" fontId="54" fillId="9" borderId="21" xfId="0" applyNumberFormat="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51" fillId="2" borderId="212" xfId="0" applyFont="1" applyFill="1" applyBorder="1" applyAlignment="1" applyProtection="1">
      <alignment horizontal="right"/>
      <protection locked="0"/>
    </xf>
    <xf numFmtId="0" fontId="0" fillId="0" borderId="15" xfId="0" applyBorder="1" applyAlignment="1" applyProtection="1">
      <alignment horizontal="right"/>
      <protection locked="0"/>
    </xf>
    <xf numFmtId="0" fontId="0" fillId="0" borderId="73" xfId="0" applyBorder="1" applyAlignment="1" applyProtection="1">
      <alignment horizontal="right"/>
      <protection locked="0"/>
    </xf>
    <xf numFmtId="0" fontId="0" fillId="0" borderId="2" xfId="0" applyBorder="1" applyAlignment="1" applyProtection="1">
      <alignment horizontal="right"/>
      <protection locked="0"/>
    </xf>
    <xf numFmtId="0" fontId="47" fillId="2" borderId="15" xfId="0" applyFont="1" applyFill="1"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213"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214" xfId="0" applyBorder="1" applyAlignment="1" applyProtection="1">
      <alignment horizontal="left" vertical="center"/>
      <protection locked="0"/>
    </xf>
    <xf numFmtId="165" fontId="141" fillId="10" borderId="203" xfId="0" applyNumberFormat="1" applyFont="1" applyFill="1" applyBorder="1" applyAlignment="1">
      <alignment horizontal="right" vertical="center"/>
    </xf>
    <xf numFmtId="0" fontId="141" fillId="0" borderId="201" xfId="0" applyFont="1" applyBorder="1" applyAlignment="1">
      <alignment horizontal="right"/>
    </xf>
    <xf numFmtId="0" fontId="141" fillId="0" borderId="204" xfId="0" applyFont="1" applyBorder="1" applyAlignment="1">
      <alignment horizontal="right"/>
    </xf>
    <xf numFmtId="0" fontId="38" fillId="4" borderId="198" xfId="0" applyFont="1" applyFill="1" applyBorder="1" applyAlignment="1">
      <alignment vertical="center"/>
    </xf>
    <xf numFmtId="0" fontId="50" fillId="0" borderId="199" xfId="0" applyFont="1" applyBorder="1" applyAlignment="1">
      <alignment vertical="center"/>
    </xf>
    <xf numFmtId="49" fontId="10" fillId="6" borderId="50" xfId="0" applyNumberFormat="1" applyFont="1" applyFill="1" applyBorder="1" applyAlignment="1" applyProtection="1">
      <alignment horizontal="center" vertical="center"/>
      <protection locked="0"/>
    </xf>
    <xf numFmtId="4" fontId="90" fillId="9" borderId="137" xfId="0" applyNumberFormat="1" applyFont="1" applyFill="1" applyBorder="1" applyAlignment="1" applyProtection="1">
      <alignment horizontal="center" wrapText="1"/>
      <protection locked="0"/>
    </xf>
    <xf numFmtId="4" fontId="90" fillId="9" borderId="107" xfId="0" applyNumberFormat="1" applyFont="1" applyFill="1" applyBorder="1" applyAlignment="1" applyProtection="1">
      <alignment horizontal="center" wrapText="1"/>
      <protection locked="0"/>
    </xf>
    <xf numFmtId="4" fontId="90" fillId="9" borderId="138" xfId="0" applyNumberFormat="1" applyFont="1" applyFill="1" applyBorder="1" applyAlignment="1" applyProtection="1">
      <alignment horizontal="center" wrapText="1"/>
      <protection locked="0"/>
    </xf>
    <xf numFmtId="164" fontId="56" fillId="10" borderId="210" xfId="0" applyNumberFormat="1" applyFont="1" applyFill="1" applyBorder="1" applyAlignment="1">
      <alignment horizontal="center"/>
    </xf>
    <xf numFmtId="164" fontId="56" fillId="10" borderId="146" xfId="0" applyNumberFormat="1" applyFont="1" applyFill="1" applyBorder="1" applyAlignment="1">
      <alignment horizontal="center"/>
    </xf>
    <xf numFmtId="0" fontId="55" fillId="0" borderId="74" xfId="0" applyFont="1" applyBorder="1" applyAlignment="1">
      <alignment horizontal="left" wrapText="1"/>
    </xf>
    <xf numFmtId="0" fontId="55" fillId="0" borderId="0" xfId="0" applyFont="1" applyAlignment="1">
      <alignment horizontal="left" wrapText="1"/>
    </xf>
    <xf numFmtId="0" fontId="55" fillId="0" borderId="75" xfId="0" applyFont="1" applyBorder="1" applyAlignment="1">
      <alignment horizontal="left" wrapText="1"/>
    </xf>
    <xf numFmtId="0" fontId="56" fillId="10" borderId="9" xfId="0" applyFont="1" applyFill="1" applyBorder="1" applyAlignment="1">
      <alignment horizontal="center"/>
    </xf>
    <xf numFmtId="0" fontId="15" fillId="10" borderId="146" xfId="0" applyFont="1" applyFill="1" applyBorder="1" applyAlignment="1">
      <alignment horizontal="center"/>
    </xf>
    <xf numFmtId="0" fontId="15" fillId="10" borderId="211" xfId="0" applyFont="1" applyFill="1" applyBorder="1" applyAlignment="1">
      <alignment horizontal="center"/>
    </xf>
    <xf numFmtId="0" fontId="56" fillId="10" borderId="146" xfId="0" applyFont="1" applyFill="1" applyBorder="1" applyAlignment="1">
      <alignment horizontal="center"/>
    </xf>
    <xf numFmtId="0" fontId="0" fillId="6" borderId="50" xfId="0" applyFill="1" applyBorder="1" applyAlignment="1" applyProtection="1">
      <alignment horizontal="center" vertical="center"/>
      <protection locked="0"/>
    </xf>
    <xf numFmtId="49" fontId="54" fillId="9" borderId="22" xfId="0" applyNumberFormat="1" applyFont="1" applyFill="1" applyBorder="1" applyAlignment="1" applyProtection="1">
      <alignment horizontal="center" vertical="center"/>
      <protection locked="0"/>
    </xf>
    <xf numFmtId="169" fontId="47" fillId="20" borderId="24" xfId="0" applyNumberFormat="1" applyFont="1" applyFill="1" applyBorder="1" applyAlignment="1">
      <alignment horizontal="right" vertical="center"/>
    </xf>
    <xf numFmtId="0" fontId="0" fillId="20" borderId="17" xfId="0" applyFill="1" applyBorder="1"/>
    <xf numFmtId="0" fontId="0" fillId="20" borderId="21" xfId="0" applyFill="1" applyBorder="1"/>
    <xf numFmtId="0" fontId="0" fillId="20" borderId="19" xfId="0" applyFill="1" applyBorder="1"/>
    <xf numFmtId="0" fontId="0" fillId="20" borderId="2" xfId="0" applyFill="1" applyBorder="1"/>
    <xf numFmtId="0" fontId="0" fillId="20" borderId="22" xfId="0" applyFill="1" applyBorder="1"/>
    <xf numFmtId="169" fontId="54" fillId="10" borderId="24" xfId="0" applyNumberFormat="1" applyFont="1" applyFill="1" applyBorder="1"/>
    <xf numFmtId="0" fontId="0" fillId="10" borderId="17" xfId="0" applyFill="1" applyBorder="1"/>
    <xf numFmtId="0" fontId="0" fillId="10" borderId="224" xfId="0" applyFill="1" applyBorder="1"/>
    <xf numFmtId="0" fontId="0" fillId="10" borderId="19" xfId="0" applyFill="1" applyBorder="1"/>
    <xf numFmtId="0" fontId="0" fillId="10" borderId="2" xfId="0" applyFill="1" applyBorder="1"/>
    <xf numFmtId="0" fontId="0" fillId="10" borderId="225" xfId="0" applyFill="1" applyBorder="1"/>
    <xf numFmtId="1" fontId="112" fillId="9" borderId="227" xfId="0" applyNumberFormat="1" applyFont="1" applyFill="1" applyBorder="1" applyAlignment="1" applyProtection="1">
      <alignment horizontal="center" vertical="center"/>
      <protection locked="0"/>
    </xf>
    <xf numFmtId="1" fontId="112" fillId="9" borderId="119" xfId="0" applyNumberFormat="1" applyFont="1" applyFill="1" applyBorder="1" applyAlignment="1" applyProtection="1">
      <alignment horizontal="center" vertical="center"/>
      <protection locked="0"/>
    </xf>
    <xf numFmtId="1" fontId="45" fillId="0" borderId="120" xfId="0" applyNumberFormat="1" applyFont="1" applyBorder="1" applyAlignment="1" applyProtection="1">
      <alignment vertical="center"/>
      <protection locked="0"/>
    </xf>
    <xf numFmtId="0" fontId="47" fillId="9" borderId="183" xfId="0" applyFont="1" applyFill="1" applyBorder="1"/>
    <xf numFmtId="0" fontId="0" fillId="0" borderId="34" xfId="0" applyBorder="1"/>
    <xf numFmtId="0" fontId="0" fillId="0" borderId="66" xfId="0" applyBorder="1"/>
    <xf numFmtId="0" fontId="47" fillId="2" borderId="179" xfId="0" applyFont="1" applyFill="1" applyBorder="1" applyAlignment="1">
      <alignment vertical="center"/>
    </xf>
    <xf numFmtId="0" fontId="54" fillId="2" borderId="179" xfId="0" applyFont="1" applyFill="1" applyBorder="1" applyAlignment="1">
      <alignment vertical="center"/>
    </xf>
    <xf numFmtId="0" fontId="31" fillId="4" borderId="182" xfId="0" applyFont="1" applyFill="1" applyBorder="1" applyAlignment="1" applyProtection="1">
      <alignment horizontal="center" vertical="center"/>
      <protection locked="0"/>
    </xf>
    <xf numFmtId="0" fontId="31" fillId="4" borderId="5" xfId="0" applyFont="1" applyFill="1" applyBorder="1" applyAlignment="1" applyProtection="1">
      <alignment horizontal="center" vertical="center"/>
      <protection locked="0"/>
    </xf>
    <xf numFmtId="0" fontId="31" fillId="4" borderId="69" xfId="0" applyFont="1" applyFill="1" applyBorder="1" applyAlignment="1" applyProtection="1">
      <alignment horizontal="center" vertical="center"/>
      <protection locked="0"/>
    </xf>
    <xf numFmtId="164" fontId="47" fillId="9" borderId="20" xfId="0" applyNumberFormat="1" applyFont="1" applyFill="1" applyBorder="1" applyAlignment="1" applyProtection="1">
      <alignment horizontal="center"/>
      <protection locked="0"/>
    </xf>
    <xf numFmtId="164" fontId="54" fillId="9" borderId="6" xfId="0" applyNumberFormat="1" applyFont="1" applyFill="1" applyBorder="1" applyAlignment="1" applyProtection="1">
      <alignment horizontal="center"/>
      <protection locked="0"/>
    </xf>
    <xf numFmtId="164" fontId="54" fillId="9" borderId="70" xfId="0" applyNumberFormat="1" applyFont="1" applyFill="1" applyBorder="1" applyAlignment="1" applyProtection="1">
      <alignment horizontal="center"/>
      <protection locked="0"/>
    </xf>
    <xf numFmtId="0" fontId="110" fillId="5" borderId="17" xfId="0" applyFont="1" applyFill="1" applyBorder="1" applyAlignment="1">
      <alignment horizontal="center" vertical="center"/>
    </xf>
    <xf numFmtId="0" fontId="0" fillId="0" borderId="65" xfId="0" applyBorder="1"/>
    <xf numFmtId="0" fontId="47" fillId="9" borderId="186" xfId="0" applyFont="1" applyFill="1" applyBorder="1" applyAlignment="1">
      <alignment horizontal="left" vertical="center"/>
    </xf>
    <xf numFmtId="0" fontId="0" fillId="0" borderId="68" xfId="0" applyBorder="1" applyAlignment="1">
      <alignment horizontal="left" vertical="center"/>
    </xf>
    <xf numFmtId="2" fontId="27" fillId="10" borderId="137" xfId="0" applyNumberFormat="1" applyFont="1" applyFill="1" applyBorder="1" applyAlignment="1">
      <alignment horizontal="center" vertical="center"/>
    </xf>
    <xf numFmtId="2" fontId="27" fillId="10" borderId="107" xfId="0" applyNumberFormat="1" applyFont="1" applyFill="1" applyBorder="1" applyAlignment="1">
      <alignment horizontal="center" vertical="center"/>
    </xf>
    <xf numFmtId="0" fontId="0" fillId="0" borderId="107" xfId="0" applyBorder="1" applyAlignment="1">
      <alignment vertical="center"/>
    </xf>
    <xf numFmtId="0" fontId="0" fillId="0" borderId="138" xfId="0" applyBorder="1"/>
    <xf numFmtId="2" fontId="59" fillId="10" borderId="137" xfId="0" applyNumberFormat="1" applyFont="1" applyFill="1" applyBorder="1" applyAlignment="1">
      <alignment horizontal="center"/>
    </xf>
    <xf numFmtId="0" fontId="54" fillId="0" borderId="138" xfId="0" applyFont="1" applyBorder="1"/>
    <xf numFmtId="2" fontId="54" fillId="9" borderId="137" xfId="0" applyNumberFormat="1" applyFont="1" applyFill="1" applyBorder="1" applyAlignment="1" applyProtection="1">
      <alignment horizontal="center" vertical="center"/>
      <protection locked="0"/>
    </xf>
    <xf numFmtId="0" fontId="54" fillId="0" borderId="107" xfId="0" applyFont="1" applyBorder="1" applyProtection="1">
      <protection locked="0"/>
    </xf>
    <xf numFmtId="0" fontId="54" fillId="0" borderId="138" xfId="0" applyFont="1" applyBorder="1" applyProtection="1">
      <protection locked="0"/>
    </xf>
    <xf numFmtId="2" fontId="102" fillId="10" borderId="137" xfId="0" applyNumberFormat="1" applyFont="1" applyFill="1" applyBorder="1" applyAlignment="1">
      <alignment horizontal="center" vertical="center"/>
    </xf>
    <xf numFmtId="0" fontId="0" fillId="0" borderId="138" xfId="0" applyBorder="1" applyAlignment="1">
      <alignment vertical="center"/>
    </xf>
    <xf numFmtId="0" fontId="55" fillId="9" borderId="184" xfId="0" applyFont="1" applyFill="1" applyBorder="1" applyAlignment="1">
      <alignment horizontal="left" vertical="center"/>
    </xf>
    <xf numFmtId="0" fontId="11" fillId="9" borderId="15" xfId="0" applyFont="1" applyFill="1" applyBorder="1" applyAlignment="1">
      <alignment horizontal="left" vertical="center"/>
    </xf>
    <xf numFmtId="0" fontId="11" fillId="0" borderId="15" xfId="0" applyFont="1" applyBorder="1" applyAlignment="1">
      <alignment vertical="center"/>
    </xf>
    <xf numFmtId="0" fontId="11" fillId="0" borderId="71" xfId="0" applyFont="1" applyBorder="1" applyAlignment="1">
      <alignment vertical="center"/>
    </xf>
    <xf numFmtId="0" fontId="11" fillId="0" borderId="185" xfId="0" applyFont="1" applyBorder="1" applyAlignment="1">
      <alignment vertical="center"/>
    </xf>
    <xf numFmtId="0" fontId="11" fillId="0" borderId="2" xfId="0" applyFont="1" applyBorder="1" applyAlignment="1">
      <alignment vertical="center"/>
    </xf>
    <xf numFmtId="0" fontId="11" fillId="0" borderId="22" xfId="0" applyFont="1" applyBorder="1" applyAlignment="1">
      <alignment vertical="center"/>
    </xf>
    <xf numFmtId="0" fontId="54" fillId="9" borderId="24" xfId="0" applyFont="1" applyFill="1" applyBorder="1" applyProtection="1">
      <protection locked="0"/>
    </xf>
    <xf numFmtId="0" fontId="54" fillId="0" borderId="17" xfId="0" applyFont="1" applyBorder="1" applyProtection="1">
      <protection locked="0"/>
    </xf>
    <xf numFmtId="0" fontId="54" fillId="0" borderId="19" xfId="0" applyFont="1" applyBorder="1" applyProtection="1">
      <protection locked="0"/>
    </xf>
    <xf numFmtId="0" fontId="54" fillId="0" borderId="2" xfId="0" applyFont="1" applyBorder="1" applyProtection="1">
      <protection locked="0"/>
    </xf>
    <xf numFmtId="0" fontId="55" fillId="9" borderId="0" xfId="0" applyFont="1" applyFill="1" applyAlignment="1">
      <alignment horizontal="right" vertical="center"/>
    </xf>
    <xf numFmtId="0" fontId="59" fillId="0" borderId="0" xfId="0" applyFont="1"/>
    <xf numFmtId="0" fontId="178" fillId="9" borderId="17" xfId="0" applyFont="1" applyFill="1" applyBorder="1" applyAlignment="1">
      <alignment horizontal="right"/>
    </xf>
    <xf numFmtId="0" fontId="180" fillId="0" borderId="17" xfId="0" applyFont="1" applyBorder="1"/>
    <xf numFmtId="0" fontId="38" fillId="4" borderId="190" xfId="0" applyFont="1" applyFill="1" applyBorder="1"/>
    <xf numFmtId="0" fontId="38" fillId="4" borderId="7" xfId="0" applyFont="1" applyFill="1" applyBorder="1"/>
    <xf numFmtId="2" fontId="47" fillId="9" borderId="137" xfId="0" applyNumberFormat="1" applyFont="1" applyFill="1" applyBorder="1" applyAlignment="1" applyProtection="1">
      <alignment horizontal="center" vertical="center"/>
      <protection locked="0"/>
    </xf>
    <xf numFmtId="2" fontId="47" fillId="9" borderId="107" xfId="0" applyNumberFormat="1" applyFont="1" applyFill="1" applyBorder="1" applyAlignment="1" applyProtection="1">
      <alignment horizontal="center" vertical="center"/>
      <protection locked="0"/>
    </xf>
    <xf numFmtId="2" fontId="47" fillId="9" borderId="138" xfId="0" applyNumberFormat="1" applyFont="1" applyFill="1" applyBorder="1" applyAlignment="1" applyProtection="1">
      <alignment horizontal="center" vertical="center"/>
      <protection locked="0"/>
    </xf>
    <xf numFmtId="2" fontId="59" fillId="9" borderId="137" xfId="0" applyNumberFormat="1" applyFont="1" applyFill="1" applyBorder="1" applyAlignment="1" applyProtection="1">
      <alignment horizontal="center" vertical="center"/>
      <protection locked="0"/>
    </xf>
    <xf numFmtId="2" fontId="59" fillId="9" borderId="107" xfId="0" applyNumberFormat="1" applyFont="1" applyFill="1" applyBorder="1" applyAlignment="1" applyProtection="1">
      <alignment horizontal="center" vertical="center"/>
      <protection locked="0"/>
    </xf>
    <xf numFmtId="2" fontId="59" fillId="9" borderId="138" xfId="0" applyNumberFormat="1" applyFont="1" applyFill="1" applyBorder="1" applyAlignment="1" applyProtection="1">
      <alignment horizontal="center" vertical="center"/>
      <protection locked="0"/>
    </xf>
    <xf numFmtId="0" fontId="59" fillId="0" borderId="0" xfId="0" applyFont="1" applyAlignment="1">
      <alignment vertical="center"/>
    </xf>
    <xf numFmtId="0" fontId="175" fillId="2" borderId="0" xfId="0" applyFont="1" applyFill="1"/>
    <xf numFmtId="0" fontId="36" fillId="2" borderId="0" xfId="0" applyFont="1" applyFill="1"/>
    <xf numFmtId="168" fontId="155" fillId="2" borderId="0" xfId="0" applyNumberFormat="1" applyFont="1" applyFill="1" applyAlignment="1">
      <alignment horizontal="center"/>
    </xf>
    <xf numFmtId="0" fontId="13" fillId="2" borderId="0" xfId="0" applyFont="1" applyFill="1" applyAlignment="1">
      <alignment horizontal="center"/>
    </xf>
    <xf numFmtId="166" fontId="177" fillId="10" borderId="12" xfId="0" applyNumberFormat="1" applyFont="1" applyFill="1" applyBorder="1" applyAlignment="1">
      <alignment horizontal="center"/>
    </xf>
    <xf numFmtId="0" fontId="177" fillId="0" borderId="13" xfId="0" applyFont="1" applyBorder="1" applyAlignment="1">
      <alignment horizontal="center"/>
    </xf>
    <xf numFmtId="0" fontId="54" fillId="9" borderId="107" xfId="0" applyFont="1" applyFill="1" applyBorder="1" applyProtection="1">
      <protection locked="0"/>
    </xf>
    <xf numFmtId="0" fontId="54" fillId="9" borderId="138" xfId="0" applyFont="1" applyFill="1" applyBorder="1" applyProtection="1">
      <protection locked="0"/>
    </xf>
    <xf numFmtId="0" fontId="47" fillId="9" borderId="12" xfId="0" applyFont="1" applyFill="1" applyBorder="1" applyAlignment="1" applyProtection="1">
      <alignment horizontal="left"/>
      <protection locked="0"/>
    </xf>
    <xf numFmtId="0" fontId="47" fillId="9" borderId="13" xfId="0" applyFont="1" applyFill="1" applyBorder="1" applyAlignment="1" applyProtection="1">
      <alignment horizontal="left"/>
      <protection locked="0"/>
    </xf>
    <xf numFmtId="0" fontId="0" fillId="10" borderId="107" xfId="0" applyFill="1" applyBorder="1"/>
    <xf numFmtId="0" fontId="0" fillId="10" borderId="138" xfId="0" applyFill="1" applyBorder="1"/>
    <xf numFmtId="0" fontId="175" fillId="2" borderId="89" xfId="0" applyFont="1" applyFill="1" applyBorder="1"/>
    <xf numFmtId="0" fontId="57" fillId="3" borderId="179" xfId="0" applyFont="1" applyFill="1" applyBorder="1" applyAlignment="1">
      <alignment horizontal="center" vertical="center"/>
    </xf>
    <xf numFmtId="0" fontId="57" fillId="0" borderId="0" xfId="0" applyFont="1"/>
    <xf numFmtId="0" fontId="57" fillId="0" borderId="11" xfId="0" applyFont="1" applyBorder="1"/>
    <xf numFmtId="0" fontId="47" fillId="9" borderId="187" xfId="0" applyFont="1" applyFill="1" applyBorder="1" applyAlignment="1">
      <alignment vertical="center"/>
    </xf>
    <xf numFmtId="0" fontId="0" fillId="0" borderId="17" xfId="0" applyBorder="1" applyAlignment="1">
      <alignment vertical="center"/>
    </xf>
    <xf numFmtId="0" fontId="0" fillId="0" borderId="65" xfId="0" applyBorder="1" applyAlignment="1">
      <alignment vertical="center"/>
    </xf>
    <xf numFmtId="0" fontId="0" fillId="0" borderId="179" xfId="0" applyBorder="1" applyAlignment="1">
      <alignment vertical="center"/>
    </xf>
    <xf numFmtId="0" fontId="0" fillId="0" borderId="0" xfId="0" applyAlignment="1">
      <alignment vertical="center"/>
    </xf>
    <xf numFmtId="0" fontId="0" fillId="0" borderId="37" xfId="0" applyBorder="1" applyAlignment="1">
      <alignment vertical="center"/>
    </xf>
    <xf numFmtId="0" fontId="57" fillId="2" borderId="0" xfId="0" applyFont="1" applyFill="1" applyAlignment="1">
      <alignment horizontal="right"/>
    </xf>
    <xf numFmtId="0" fontId="0" fillId="0" borderId="0" xfId="0" applyAlignment="1">
      <alignment horizontal="right"/>
    </xf>
    <xf numFmtId="0" fontId="57" fillId="3" borderId="35" xfId="0" applyFont="1" applyFill="1" applyBorder="1" applyAlignment="1">
      <alignment horizontal="center" vertical="center"/>
    </xf>
    <xf numFmtId="0" fontId="0" fillId="0" borderId="14" xfId="0" applyBorder="1" applyAlignment="1">
      <alignment horizontal="center" vertical="center"/>
    </xf>
    <xf numFmtId="0" fontId="0" fillId="0" borderId="163" xfId="0" applyBorder="1" applyAlignment="1">
      <alignment horizontal="center" vertical="center"/>
    </xf>
    <xf numFmtId="0" fontId="83" fillId="2" borderId="177" xfId="0" applyFont="1" applyFill="1" applyBorder="1" applyAlignment="1" applyProtection="1">
      <alignment vertical="center"/>
      <protection locked="0"/>
    </xf>
    <xf numFmtId="169" fontId="54" fillId="10" borderId="24" xfId="0" applyNumberFormat="1" applyFont="1" applyFill="1" applyBorder="1" applyAlignment="1">
      <alignment horizontal="right" vertical="center"/>
    </xf>
    <xf numFmtId="169" fontId="54" fillId="10" borderId="17" xfId="0" applyNumberFormat="1" applyFont="1" applyFill="1" applyBorder="1" applyAlignment="1">
      <alignment horizontal="right" vertical="center"/>
    </xf>
    <xf numFmtId="169" fontId="54" fillId="10" borderId="21" xfId="0" applyNumberFormat="1" applyFont="1" applyFill="1" applyBorder="1" applyAlignment="1">
      <alignment horizontal="right" vertical="center"/>
    </xf>
    <xf numFmtId="169" fontId="54" fillId="10" borderId="19" xfId="0" applyNumberFormat="1" applyFont="1" applyFill="1" applyBorder="1" applyAlignment="1">
      <alignment horizontal="right" vertical="center"/>
    </xf>
    <xf numFmtId="169" fontId="54" fillId="10" borderId="2" xfId="0" applyNumberFormat="1" applyFont="1" applyFill="1" applyBorder="1" applyAlignment="1">
      <alignment horizontal="right" vertical="center"/>
    </xf>
    <xf numFmtId="169" fontId="54" fillId="10" borderId="22" xfId="0" applyNumberFormat="1" applyFont="1" applyFill="1" applyBorder="1" applyAlignment="1">
      <alignment horizontal="right" vertical="center"/>
    </xf>
    <xf numFmtId="167" fontId="54" fillId="9" borderId="20" xfId="0" applyNumberFormat="1" applyFont="1" applyFill="1" applyBorder="1" applyAlignment="1" applyProtection="1">
      <alignment horizontal="right" vertical="center"/>
      <protection locked="0"/>
    </xf>
    <xf numFmtId="167" fontId="0" fillId="9" borderId="6" xfId="0" applyNumberFormat="1" applyFill="1" applyBorder="1" applyAlignment="1" applyProtection="1">
      <alignment horizontal="right" vertical="center"/>
      <protection locked="0"/>
    </xf>
    <xf numFmtId="167" fontId="0" fillId="9" borderId="70" xfId="0" applyNumberFormat="1" applyFill="1"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0" fillId="0" borderId="70" xfId="0" applyBorder="1" applyAlignment="1" applyProtection="1">
      <alignment horizontal="right" vertical="center"/>
      <protection locked="0"/>
    </xf>
    <xf numFmtId="0" fontId="0" fillId="0" borderId="21" xfId="0" applyBorder="1" applyAlignment="1" applyProtection="1">
      <alignment vertical="center"/>
      <protection locked="0"/>
    </xf>
    <xf numFmtId="0" fontId="0" fillId="0" borderId="6" xfId="0" applyBorder="1" applyAlignment="1" applyProtection="1">
      <alignment vertical="center"/>
      <protection locked="0"/>
    </xf>
    <xf numFmtId="0" fontId="0" fillId="0" borderId="70" xfId="0" applyBorder="1" applyAlignment="1" applyProtection="1">
      <alignment vertical="center"/>
      <protection locked="0"/>
    </xf>
    <xf numFmtId="0" fontId="47" fillId="9" borderId="20" xfId="0" applyFont="1" applyFill="1" applyBorder="1" applyProtection="1">
      <protection locked="0"/>
    </xf>
    <xf numFmtId="0" fontId="54" fillId="9" borderId="6" xfId="0" applyFont="1" applyFill="1" applyBorder="1" applyProtection="1">
      <protection locked="0"/>
    </xf>
    <xf numFmtId="0" fontId="54" fillId="0" borderId="18" xfId="0" applyFont="1" applyBorder="1" applyProtection="1">
      <protection locked="0"/>
    </xf>
    <xf numFmtId="0" fontId="47" fillId="9" borderId="20" xfId="0" applyFont="1" applyFill="1" applyBorder="1" applyAlignment="1" applyProtection="1">
      <alignment vertical="center"/>
      <protection locked="0"/>
    </xf>
    <xf numFmtId="0" fontId="54" fillId="9" borderId="6" xfId="0" applyFont="1" applyFill="1" applyBorder="1" applyAlignment="1" applyProtection="1">
      <alignment vertical="center"/>
      <protection locked="0"/>
    </xf>
    <xf numFmtId="0" fontId="54" fillId="0" borderId="18" xfId="0" applyFont="1" applyBorder="1" applyAlignment="1" applyProtection="1">
      <alignment vertical="center"/>
      <protection locked="0"/>
    </xf>
    <xf numFmtId="0" fontId="54" fillId="0" borderId="21" xfId="0" applyFont="1" applyBorder="1" applyAlignment="1" applyProtection="1">
      <alignment vertical="center"/>
      <protection locked="0"/>
    </xf>
    <xf numFmtId="0" fontId="54" fillId="0" borderId="48" xfId="0" applyFont="1" applyBorder="1" applyAlignment="1" applyProtection="1">
      <alignment vertical="center"/>
      <protection locked="0"/>
    </xf>
    <xf numFmtId="0" fontId="54" fillId="0" borderId="24" xfId="0" applyFont="1" applyBorder="1" applyAlignment="1" applyProtection="1">
      <alignment vertical="center"/>
      <protection locked="0"/>
    </xf>
    <xf numFmtId="0" fontId="72" fillId="2" borderId="179" xfId="0" applyFont="1" applyFill="1" applyBorder="1" applyAlignment="1" applyProtection="1">
      <alignment horizontal="center" vertical="center"/>
      <protection locked="0"/>
    </xf>
    <xf numFmtId="0" fontId="0" fillId="2" borderId="0" xfId="0" applyFill="1" applyAlignment="1" applyProtection="1">
      <alignment horizontal="center"/>
      <protection locked="0"/>
    </xf>
    <xf numFmtId="0" fontId="41" fillId="2" borderId="181" xfId="0" applyFont="1" applyFill="1" applyBorder="1" applyAlignment="1" applyProtection="1">
      <alignment horizontal="center"/>
      <protection locked="0"/>
    </xf>
    <xf numFmtId="0" fontId="28" fillId="2" borderId="0" xfId="0" applyFont="1" applyFill="1" applyAlignment="1">
      <alignment horizontal="right"/>
    </xf>
    <xf numFmtId="0" fontId="55" fillId="2" borderId="0" xfId="0" applyFont="1" applyFill="1" applyAlignment="1">
      <alignment horizontal="left" vertical="center"/>
    </xf>
    <xf numFmtId="2" fontId="54" fillId="9" borderId="138" xfId="0" applyNumberFormat="1" applyFont="1" applyFill="1" applyBorder="1" applyAlignment="1" applyProtection="1">
      <alignment horizontal="center" vertical="center"/>
      <protection locked="0"/>
    </xf>
    <xf numFmtId="169" fontId="54" fillId="10" borderId="24" xfId="0" quotePrefix="1" applyNumberFormat="1" applyFont="1" applyFill="1" applyBorder="1" applyAlignment="1">
      <alignment horizontal="right" vertical="center"/>
    </xf>
    <xf numFmtId="0" fontId="0" fillId="0" borderId="21" xfId="0" applyBorder="1" applyAlignment="1">
      <alignment horizontal="right"/>
    </xf>
    <xf numFmtId="0" fontId="0" fillId="0" borderId="19" xfId="0" applyBorder="1" applyAlignment="1">
      <alignment horizontal="right"/>
    </xf>
    <xf numFmtId="0" fontId="0" fillId="0" borderId="2" xfId="0" applyBorder="1" applyAlignment="1">
      <alignment horizontal="right"/>
    </xf>
    <xf numFmtId="0" fontId="0" fillId="0" borderId="22" xfId="0" applyBorder="1" applyAlignment="1">
      <alignment horizontal="right"/>
    </xf>
    <xf numFmtId="0" fontId="157" fillId="2" borderId="0" xfId="0" applyFont="1" applyFill="1" applyAlignment="1">
      <alignment horizontal="right" vertical="center"/>
    </xf>
    <xf numFmtId="0" fontId="123" fillId="2" borderId="0" xfId="0" applyFont="1" applyFill="1" applyAlignment="1">
      <alignment vertical="top"/>
    </xf>
    <xf numFmtId="0" fontId="156" fillId="2" borderId="0" xfId="0" applyFont="1" applyFill="1" applyAlignment="1">
      <alignment vertical="top"/>
    </xf>
    <xf numFmtId="0" fontId="176" fillId="2" borderId="0" xfId="0" applyFont="1" applyFill="1" applyAlignment="1">
      <alignment vertical="center"/>
    </xf>
    <xf numFmtId="0" fontId="50" fillId="0" borderId="0" xfId="0" applyFont="1" applyAlignment="1">
      <alignment vertical="center"/>
    </xf>
    <xf numFmtId="0" fontId="175" fillId="0" borderId="17" xfId="0" applyFont="1" applyBorder="1" applyAlignment="1" applyProtection="1">
      <alignment vertical="center" wrapText="1"/>
      <protection locked="0"/>
    </xf>
    <xf numFmtId="0" fontId="175" fillId="0" borderId="19" xfId="0" applyFont="1" applyBorder="1" applyAlignment="1" applyProtection="1">
      <alignment vertical="center" wrapText="1"/>
      <protection locked="0"/>
    </xf>
    <xf numFmtId="0" fontId="175" fillId="0" borderId="2" xfId="0" applyFont="1" applyBorder="1" applyAlignment="1" applyProtection="1">
      <alignment vertical="center" wrapText="1"/>
      <protection locked="0"/>
    </xf>
    <xf numFmtId="0" fontId="36" fillId="2" borderId="31" xfId="0" applyFont="1" applyFill="1" applyBorder="1" applyAlignment="1" applyProtection="1">
      <alignment horizontal="left" vertical="center" wrapText="1"/>
      <protection locked="0"/>
    </xf>
    <xf numFmtId="0" fontId="36" fillId="2" borderId="0" xfId="0" applyFont="1" applyFill="1" applyAlignment="1" applyProtection="1">
      <alignment horizontal="left" vertical="center" wrapText="1"/>
      <protection locked="0"/>
    </xf>
    <xf numFmtId="0" fontId="36" fillId="2" borderId="37" xfId="0" applyFont="1" applyFill="1" applyBorder="1" applyAlignment="1" applyProtection="1">
      <alignment horizontal="left" vertical="center" wrapText="1"/>
      <protection locked="0"/>
    </xf>
    <xf numFmtId="0" fontId="36" fillId="2" borderId="38" xfId="0" applyFont="1" applyFill="1" applyBorder="1" applyAlignment="1" applyProtection="1">
      <alignment horizontal="left" vertical="center" wrapText="1"/>
      <protection locked="0"/>
    </xf>
    <xf numFmtId="0" fontId="36" fillId="2" borderId="9" xfId="0" applyFont="1" applyFill="1" applyBorder="1" applyAlignment="1" applyProtection="1">
      <alignment horizontal="left" vertical="center" wrapText="1"/>
      <protection locked="0"/>
    </xf>
    <xf numFmtId="0" fontId="36" fillId="2" borderId="39" xfId="0" applyFont="1" applyFill="1" applyBorder="1" applyAlignment="1" applyProtection="1">
      <alignment horizontal="left" vertical="center" wrapText="1"/>
      <protection locked="0"/>
    </xf>
    <xf numFmtId="0" fontId="33" fillId="3" borderId="207" xfId="0" applyFont="1" applyFill="1" applyBorder="1" applyAlignment="1" applyProtection="1">
      <alignment horizontal="center" vertical="center"/>
      <protection locked="0"/>
    </xf>
    <xf numFmtId="0" fontId="0" fillId="0" borderId="145" xfId="0" applyBorder="1" applyAlignment="1" applyProtection="1">
      <alignment horizontal="center" vertical="center"/>
      <protection locked="0"/>
    </xf>
    <xf numFmtId="0" fontId="0" fillId="0" borderId="208" xfId="0" applyBorder="1" applyAlignment="1" applyProtection="1">
      <alignment horizontal="center" vertical="center"/>
      <protection locked="0"/>
    </xf>
    <xf numFmtId="0" fontId="50" fillId="2" borderId="0" xfId="0" applyFont="1" applyFill="1"/>
    <xf numFmtId="0" fontId="59" fillId="2" borderId="48" xfId="0" applyFont="1" applyFill="1" applyBorder="1" applyAlignment="1" applyProtection="1">
      <alignment horizontal="center"/>
      <protection locked="0"/>
    </xf>
    <xf numFmtId="0" fontId="11" fillId="0" borderId="144" xfId="0" applyFont="1" applyBorder="1" applyAlignment="1" applyProtection="1">
      <alignment horizontal="center"/>
      <protection locked="0"/>
    </xf>
    <xf numFmtId="0" fontId="11" fillId="0" borderId="49" xfId="0" applyFont="1" applyBorder="1" applyAlignment="1" applyProtection="1">
      <alignment horizontal="center"/>
      <protection locked="0"/>
    </xf>
    <xf numFmtId="169" fontId="54" fillId="10" borderId="25" xfId="0" applyNumberFormat="1" applyFont="1" applyFill="1" applyBorder="1" applyAlignment="1">
      <alignment horizontal="right" vertical="center"/>
    </xf>
    <xf numFmtId="169" fontId="54" fillId="10" borderId="0" xfId="0" applyNumberFormat="1" applyFont="1" applyFill="1" applyAlignment="1">
      <alignment horizontal="right" vertical="center"/>
    </xf>
    <xf numFmtId="169" fontId="54" fillId="10" borderId="11" xfId="0" applyNumberFormat="1" applyFont="1" applyFill="1" applyBorder="1" applyAlignment="1">
      <alignment horizontal="right" vertical="center"/>
    </xf>
    <xf numFmtId="0" fontId="57" fillId="3" borderId="185" xfId="0" applyFont="1" applyFill="1" applyBorder="1" applyAlignment="1">
      <alignment horizontal="center" vertical="center"/>
    </xf>
    <xf numFmtId="0" fontId="57" fillId="0" borderId="2" xfId="0" applyFont="1" applyBorder="1"/>
    <xf numFmtId="0" fontId="57" fillId="0" borderId="22" xfId="0" applyFont="1" applyBorder="1"/>
    <xf numFmtId="0" fontId="36" fillId="2" borderId="16" xfId="0" applyFont="1" applyFill="1" applyBorder="1" applyAlignment="1" applyProtection="1">
      <alignment vertical="center" wrapText="1"/>
      <protection locked="0"/>
    </xf>
    <xf numFmtId="0" fontId="36" fillId="2" borderId="5" xfId="0" applyFont="1" applyFill="1" applyBorder="1" applyAlignment="1" applyProtection="1">
      <alignment vertical="center" wrapText="1"/>
      <protection locked="0"/>
    </xf>
    <xf numFmtId="0" fontId="36" fillId="2" borderId="33" xfId="0" applyFont="1" applyFill="1" applyBorder="1" applyAlignment="1" applyProtection="1">
      <alignment vertical="center" wrapText="1"/>
      <protection locked="0"/>
    </xf>
    <xf numFmtId="0" fontId="36" fillId="2" borderId="4" xfId="0" applyFont="1" applyFill="1" applyBorder="1" applyAlignment="1" applyProtection="1">
      <alignment vertical="center" wrapText="1"/>
      <protection locked="0"/>
    </xf>
    <xf numFmtId="0" fontId="36" fillId="2" borderId="0" xfId="0" applyFont="1" applyFill="1" applyAlignment="1" applyProtection="1">
      <alignment vertical="center" wrapText="1"/>
      <protection locked="0"/>
    </xf>
    <xf numFmtId="0" fontId="36" fillId="2" borderId="166" xfId="0" applyFont="1" applyFill="1" applyBorder="1" applyAlignment="1" applyProtection="1">
      <alignment vertical="center" wrapText="1"/>
      <protection locked="0"/>
    </xf>
    <xf numFmtId="0" fontId="36" fillId="2" borderId="8" xfId="0" applyFont="1" applyFill="1" applyBorder="1" applyAlignment="1" applyProtection="1">
      <alignment vertical="center" wrapText="1"/>
      <protection locked="0"/>
    </xf>
    <xf numFmtId="0" fontId="36" fillId="2" borderId="1" xfId="0" applyFont="1" applyFill="1" applyBorder="1" applyAlignment="1" applyProtection="1">
      <alignment vertical="center" wrapText="1"/>
      <protection locked="0"/>
    </xf>
    <xf numFmtId="0" fontId="36" fillId="2" borderId="29" xfId="0" applyFont="1" applyFill="1" applyBorder="1" applyAlignment="1" applyProtection="1">
      <alignment vertical="center" wrapText="1"/>
      <protection locked="0"/>
    </xf>
    <xf numFmtId="169" fontId="54" fillId="10" borderId="17" xfId="0" quotePrefix="1" applyNumberFormat="1" applyFont="1" applyFill="1" applyBorder="1" applyAlignment="1">
      <alignment horizontal="right" vertical="center"/>
    </xf>
    <xf numFmtId="169" fontId="54" fillId="10" borderId="21" xfId="0" quotePrefix="1" applyNumberFormat="1" applyFont="1" applyFill="1" applyBorder="1" applyAlignment="1">
      <alignment horizontal="right" vertical="center"/>
    </xf>
    <xf numFmtId="169" fontId="54" fillId="10" borderId="19" xfId="0" quotePrefix="1" applyNumberFormat="1" applyFont="1" applyFill="1" applyBorder="1" applyAlignment="1">
      <alignment horizontal="right" vertical="center"/>
    </xf>
    <xf numFmtId="169" fontId="54" fillId="10" borderId="2" xfId="0" quotePrefix="1" applyNumberFormat="1" applyFont="1" applyFill="1" applyBorder="1" applyAlignment="1">
      <alignment horizontal="right" vertical="center"/>
    </xf>
    <xf numFmtId="169" fontId="54" fillId="10" borderId="22" xfId="0" quotePrefix="1" applyNumberFormat="1" applyFont="1" applyFill="1" applyBorder="1" applyAlignment="1">
      <alignment horizontal="right" vertical="center"/>
    </xf>
    <xf numFmtId="2" fontId="47" fillId="16" borderId="229" xfId="0" applyNumberFormat="1" applyFont="1" applyFill="1" applyBorder="1"/>
    <xf numFmtId="2" fontId="47" fillId="16" borderId="230" xfId="0" applyNumberFormat="1" applyFont="1" applyFill="1" applyBorder="1"/>
    <xf numFmtId="2" fontId="54" fillId="16" borderId="231" xfId="0" applyNumberFormat="1" applyFont="1" applyFill="1" applyBorder="1"/>
    <xf numFmtId="2" fontId="47" fillId="16" borderId="232" xfId="0" applyNumberFormat="1" applyFont="1" applyFill="1" applyBorder="1"/>
    <xf numFmtId="2" fontId="47" fillId="16" borderId="233" xfId="0" applyNumberFormat="1" applyFont="1" applyFill="1" applyBorder="1"/>
    <xf numFmtId="2" fontId="54" fillId="16" borderId="234" xfId="0" applyNumberFormat="1" applyFont="1" applyFill="1" applyBorder="1"/>
    <xf numFmtId="0" fontId="23" fillId="2" borderId="17" xfId="0" applyFont="1" applyFill="1" applyBorder="1" applyAlignment="1" applyProtection="1">
      <alignment vertical="center" wrapText="1"/>
      <protection locked="0"/>
    </xf>
    <xf numFmtId="0" fontId="0" fillId="0" borderId="17" xfId="0" applyBorder="1" applyAlignment="1" applyProtection="1">
      <alignment wrapText="1"/>
      <protection locked="0"/>
    </xf>
    <xf numFmtId="0" fontId="0" fillId="0" borderId="2" xfId="0" applyBorder="1" applyAlignment="1" applyProtection="1">
      <alignment wrapText="1"/>
      <protection locked="0"/>
    </xf>
    <xf numFmtId="0" fontId="175" fillId="2" borderId="19" xfId="0" applyFont="1" applyFill="1" applyBorder="1" applyAlignment="1" applyProtection="1">
      <alignment wrapText="1"/>
      <protection locked="0"/>
    </xf>
    <xf numFmtId="0" fontId="175" fillId="2" borderId="2" xfId="0" applyFont="1" applyFill="1" applyBorder="1" applyAlignment="1" applyProtection="1">
      <alignment wrapText="1"/>
      <protection locked="0"/>
    </xf>
    <xf numFmtId="0" fontId="21" fillId="2" borderId="28" xfId="0" applyFont="1" applyFill="1" applyBorder="1" applyAlignment="1" applyProtection="1">
      <alignment vertical="center" wrapText="1"/>
      <protection locked="0"/>
    </xf>
    <xf numFmtId="0" fontId="21" fillId="2" borderId="15" xfId="0" applyFont="1" applyFill="1" applyBorder="1" applyAlignment="1" applyProtection="1">
      <alignment vertical="center" wrapText="1"/>
      <protection locked="0"/>
    </xf>
    <xf numFmtId="0" fontId="50" fillId="0" borderId="15" xfId="0" applyFont="1" applyBorder="1" applyAlignment="1" applyProtection="1">
      <alignment wrapText="1"/>
      <protection locked="0"/>
    </xf>
    <xf numFmtId="0" fontId="50" fillId="0" borderId="27" xfId="0" applyFont="1" applyBorder="1" applyAlignment="1" applyProtection="1">
      <alignment wrapText="1"/>
      <protection locked="0"/>
    </xf>
    <xf numFmtId="0" fontId="21" fillId="2" borderId="31" xfId="0" applyFont="1" applyFill="1" applyBorder="1" applyAlignment="1" applyProtection="1">
      <alignment vertical="center" wrapText="1"/>
      <protection locked="0"/>
    </xf>
    <xf numFmtId="0" fontId="21" fillId="2" borderId="0" xfId="0" applyFont="1" applyFill="1" applyAlignment="1" applyProtection="1">
      <alignment vertical="center" wrapText="1"/>
      <protection locked="0"/>
    </xf>
    <xf numFmtId="0" fontId="50" fillId="0" borderId="37" xfId="0" applyFont="1" applyBorder="1" applyAlignment="1" applyProtection="1">
      <alignment wrapText="1"/>
      <protection locked="0"/>
    </xf>
    <xf numFmtId="0" fontId="21" fillId="2" borderId="38" xfId="0" applyFont="1" applyFill="1" applyBorder="1" applyAlignment="1" applyProtection="1">
      <alignment vertical="center" wrapText="1"/>
      <protection locked="0"/>
    </xf>
    <xf numFmtId="0" fontId="21" fillId="2" borderId="9" xfId="0" applyFont="1" applyFill="1" applyBorder="1" applyAlignment="1" applyProtection="1">
      <alignment vertical="center" wrapText="1"/>
      <protection locked="0"/>
    </xf>
    <xf numFmtId="0" fontId="50" fillId="0" borderId="9" xfId="0" applyFont="1" applyBorder="1" applyAlignment="1" applyProtection="1">
      <alignment wrapText="1"/>
      <protection locked="0"/>
    </xf>
    <xf numFmtId="0" fontId="50" fillId="0" borderId="39" xfId="0" applyFont="1" applyBorder="1" applyAlignment="1" applyProtection="1">
      <alignment wrapText="1"/>
      <protection locked="0"/>
    </xf>
    <xf numFmtId="0" fontId="54" fillId="9" borderId="67" xfId="0" applyFont="1" applyFill="1" applyBorder="1" applyAlignment="1" applyProtection="1">
      <alignment horizontal="left"/>
      <protection locked="0"/>
    </xf>
    <xf numFmtId="0" fontId="54" fillId="0" borderId="3" xfId="0" applyFont="1" applyBorder="1" applyProtection="1">
      <protection locked="0"/>
    </xf>
    <xf numFmtId="0" fontId="178" fillId="9" borderId="0" xfId="0" applyFont="1" applyFill="1" applyAlignment="1">
      <alignment horizontal="right"/>
    </xf>
    <xf numFmtId="0" fontId="180" fillId="0" borderId="0" xfId="0" applyFont="1"/>
    <xf numFmtId="0" fontId="36" fillId="2" borderId="28" xfId="0" applyFont="1" applyFill="1" applyBorder="1" applyAlignment="1" applyProtection="1">
      <alignment horizontal="left" vertical="center" wrapText="1"/>
      <protection locked="0"/>
    </xf>
    <xf numFmtId="0" fontId="175" fillId="0" borderId="15" xfId="0" applyFont="1" applyBorder="1" applyAlignment="1" applyProtection="1">
      <alignment wrapText="1"/>
      <protection locked="0"/>
    </xf>
    <xf numFmtId="0" fontId="175" fillId="0" borderId="27" xfId="0" applyFont="1" applyBorder="1" applyAlignment="1" applyProtection="1">
      <alignment wrapText="1"/>
      <protection locked="0"/>
    </xf>
    <xf numFmtId="0" fontId="175" fillId="0" borderId="31" xfId="0" applyFont="1" applyBorder="1" applyAlignment="1" applyProtection="1">
      <alignment wrapText="1"/>
      <protection locked="0"/>
    </xf>
    <xf numFmtId="0" fontId="175" fillId="0" borderId="37" xfId="0" applyFont="1" applyBorder="1" applyAlignment="1" applyProtection="1">
      <alignment wrapText="1"/>
      <protection locked="0"/>
    </xf>
    <xf numFmtId="0" fontId="175" fillId="0" borderId="38" xfId="0" applyFont="1" applyBorder="1" applyAlignment="1" applyProtection="1">
      <alignment wrapText="1"/>
      <protection locked="0"/>
    </xf>
    <xf numFmtId="0" fontId="175" fillId="0" borderId="9" xfId="0" applyFont="1" applyBorder="1" applyAlignment="1" applyProtection="1">
      <alignment wrapText="1"/>
      <protection locked="0"/>
    </xf>
    <xf numFmtId="0" fontId="175" fillId="0" borderId="39" xfId="0" applyFont="1" applyBorder="1" applyAlignment="1" applyProtection="1">
      <alignment wrapText="1"/>
      <protection locked="0"/>
    </xf>
    <xf numFmtId="0" fontId="36" fillId="2" borderId="28" xfId="0" applyFont="1" applyFill="1" applyBorder="1" applyAlignment="1" applyProtection="1">
      <alignment vertical="center" wrapText="1"/>
      <protection locked="0"/>
    </xf>
    <xf numFmtId="169" fontId="54" fillId="15" borderId="153" xfId="0" applyNumberFormat="1" applyFont="1" applyFill="1" applyBorder="1" applyAlignment="1">
      <alignment vertical="center"/>
    </xf>
    <xf numFmtId="169" fontId="54" fillId="15" borderId="15" xfId="0" applyNumberFormat="1" applyFont="1" applyFill="1" applyBorder="1" applyAlignment="1">
      <alignment vertical="center"/>
    </xf>
    <xf numFmtId="169" fontId="54" fillId="15" borderId="71" xfId="0" applyNumberFormat="1" applyFont="1" applyFill="1" applyBorder="1" applyAlignment="1">
      <alignment vertical="center"/>
    </xf>
    <xf numFmtId="169" fontId="54" fillId="15" borderId="25" xfId="0" applyNumberFormat="1" applyFont="1" applyFill="1" applyBorder="1" applyAlignment="1">
      <alignment vertical="center"/>
    </xf>
    <xf numFmtId="169" fontId="54" fillId="15" borderId="0" xfId="0" applyNumberFormat="1" applyFont="1" applyFill="1" applyAlignment="1">
      <alignment vertical="center"/>
    </xf>
    <xf numFmtId="169" fontId="54" fillId="15" borderId="11" xfId="0" applyNumberFormat="1" applyFont="1" applyFill="1" applyBorder="1" applyAlignment="1">
      <alignment vertical="center"/>
    </xf>
    <xf numFmtId="169" fontId="54" fillId="15" borderId="19" xfId="0" applyNumberFormat="1" applyFont="1" applyFill="1" applyBorder="1" applyAlignment="1">
      <alignment vertical="center"/>
    </xf>
    <xf numFmtId="169" fontId="54" fillId="15" borderId="2" xfId="0" applyNumberFormat="1" applyFont="1" applyFill="1" applyBorder="1" applyAlignment="1">
      <alignment vertical="center"/>
    </xf>
    <xf numFmtId="169" fontId="54" fillId="15" borderId="22" xfId="0" applyNumberFormat="1" applyFont="1" applyFill="1" applyBorder="1" applyAlignment="1">
      <alignment vertical="center"/>
    </xf>
    <xf numFmtId="169" fontId="54" fillId="0" borderId="0" xfId="0" applyNumberFormat="1" applyFont="1"/>
    <xf numFmtId="0" fontId="0" fillId="0" borderId="11" xfId="0" applyBorder="1"/>
    <xf numFmtId="169" fontId="54" fillId="0" borderId="25" xfId="0" applyNumberFormat="1" applyFont="1" applyBorder="1"/>
    <xf numFmtId="169" fontId="54" fillId="0" borderId="152" xfId="0" applyNumberFormat="1" applyFont="1" applyBorder="1"/>
    <xf numFmtId="169" fontId="54" fillId="0" borderId="9" xfId="0" applyNumberFormat="1" applyFont="1" applyBorder="1"/>
    <xf numFmtId="0" fontId="0" fillId="0" borderId="147" xfId="0" applyBorder="1"/>
    <xf numFmtId="0" fontId="0" fillId="0" borderId="21" xfId="0" applyBorder="1" applyAlignment="1">
      <alignment horizontal="right" vertical="center"/>
    </xf>
    <xf numFmtId="0" fontId="0" fillId="0" borderId="22" xfId="0" applyBorder="1" applyAlignment="1">
      <alignment horizontal="right" vertical="center"/>
    </xf>
    <xf numFmtId="169" fontId="54" fillId="10" borderId="25" xfId="0" quotePrefix="1" applyNumberFormat="1" applyFont="1" applyFill="1" applyBorder="1" applyAlignment="1">
      <alignment horizontal="right"/>
    </xf>
    <xf numFmtId="169" fontId="54" fillId="10" borderId="0" xfId="0" applyNumberFormat="1" applyFont="1" applyFill="1" applyAlignment="1">
      <alignment horizontal="right"/>
    </xf>
    <xf numFmtId="0" fontId="0" fillId="0" borderId="11" xfId="0" applyBorder="1" applyAlignment="1">
      <alignment horizontal="right"/>
    </xf>
    <xf numFmtId="169" fontId="54" fillId="10" borderId="19" xfId="0" applyNumberFormat="1" applyFont="1" applyFill="1" applyBorder="1" applyAlignment="1">
      <alignment horizontal="right"/>
    </xf>
    <xf numFmtId="169" fontId="54" fillId="10" borderId="2" xfId="0" applyNumberFormat="1" applyFont="1" applyFill="1" applyBorder="1" applyAlignment="1">
      <alignment horizontal="right"/>
    </xf>
    <xf numFmtId="0" fontId="36" fillId="2" borderId="28" xfId="0" applyFont="1" applyFill="1" applyBorder="1" applyAlignment="1" applyProtection="1">
      <alignment wrapText="1"/>
      <protection locked="0"/>
    </xf>
    <xf numFmtId="0" fontId="54" fillId="0" borderId="138" xfId="0" applyFont="1" applyBorder="1" applyAlignment="1" applyProtection="1">
      <alignment horizontal="center" vertical="center"/>
      <protection locked="0"/>
    </xf>
    <xf numFmtId="169" fontId="54" fillId="15" borderId="24" xfId="0" applyNumberFormat="1" applyFont="1" applyFill="1" applyBorder="1" applyAlignment="1">
      <alignment vertical="center"/>
    </xf>
    <xf numFmtId="0" fontId="0" fillId="15" borderId="17" xfId="0" applyFill="1" applyBorder="1" applyAlignment="1">
      <alignment vertical="center"/>
    </xf>
    <xf numFmtId="0" fontId="0" fillId="15" borderId="21" xfId="0" applyFill="1" applyBorder="1" applyAlignment="1">
      <alignment vertical="center"/>
    </xf>
    <xf numFmtId="0" fontId="0" fillId="15" borderId="25" xfId="0" applyFill="1" applyBorder="1" applyAlignment="1">
      <alignment vertical="center"/>
    </xf>
    <xf numFmtId="0" fontId="0" fillId="15" borderId="0" xfId="0" applyFill="1" applyAlignment="1">
      <alignment vertical="center"/>
    </xf>
    <xf numFmtId="0" fontId="0" fillId="15" borderId="11" xfId="0" applyFill="1" applyBorder="1" applyAlignment="1">
      <alignment vertical="center"/>
    </xf>
    <xf numFmtId="0" fontId="0" fillId="15" borderId="19" xfId="0" applyFill="1" applyBorder="1" applyAlignment="1">
      <alignment vertical="center"/>
    </xf>
    <xf numFmtId="0" fontId="0" fillId="15" borderId="2" xfId="0" applyFill="1" applyBorder="1" applyAlignment="1">
      <alignment vertical="center"/>
    </xf>
    <xf numFmtId="0" fontId="0" fillId="15" borderId="22" xfId="0" applyFill="1" applyBorder="1" applyAlignment="1">
      <alignment vertical="center"/>
    </xf>
    <xf numFmtId="0" fontId="0" fillId="0" borderId="17" xfId="0" applyBorder="1" applyAlignment="1">
      <alignment horizontal="right"/>
    </xf>
    <xf numFmtId="0" fontId="0" fillId="0" borderId="25" xfId="0" applyBorder="1" applyAlignment="1">
      <alignment horizontal="right"/>
    </xf>
    <xf numFmtId="169" fontId="47" fillId="10" borderId="24" xfId="0" quotePrefix="1" applyNumberFormat="1" applyFont="1" applyFill="1" applyBorder="1" applyAlignment="1">
      <alignment horizontal="right"/>
    </xf>
    <xf numFmtId="0" fontId="54" fillId="2" borderId="0" xfId="0" applyFont="1" applyFill="1" applyAlignment="1">
      <alignment vertical="top"/>
    </xf>
    <xf numFmtId="0" fontId="54" fillId="0" borderId="0" xfId="0" applyFont="1" applyAlignment="1">
      <alignment vertical="top"/>
    </xf>
    <xf numFmtId="0" fontId="11" fillId="2" borderId="0" xfId="0" applyFont="1" applyFill="1" applyAlignment="1">
      <alignment horizontal="right"/>
    </xf>
    <xf numFmtId="0" fontId="11" fillId="2" borderId="0" xfId="0" applyFont="1" applyFill="1"/>
    <xf numFmtId="2" fontId="27" fillId="10" borderId="138" xfId="0" applyNumberFormat="1" applyFont="1" applyFill="1" applyBorder="1" applyAlignment="1">
      <alignment horizontal="center" vertical="center"/>
    </xf>
    <xf numFmtId="0" fontId="54" fillId="0" borderId="107" xfId="0" applyFont="1" applyBorder="1" applyAlignment="1" applyProtection="1">
      <alignment vertical="center"/>
      <protection locked="0"/>
    </xf>
    <xf numFmtId="0" fontId="0" fillId="2" borderId="4" xfId="0" applyFill="1" applyBorder="1" applyAlignment="1">
      <alignment horizontal="left" wrapText="1"/>
    </xf>
    <xf numFmtId="0" fontId="0" fillId="2" borderId="0" xfId="0" applyFill="1" applyAlignment="1">
      <alignment horizontal="left" wrapText="1"/>
    </xf>
  </cellXfs>
  <cellStyles count="2">
    <cellStyle name="Hyperlink" xfId="1" builtinId="8"/>
    <cellStyle name="Normal" xfId="0" builtinId="0"/>
  </cellStyles>
  <dxfs count="0"/>
  <tableStyles count="0" defaultTableStyle="TableStyleMedium2" defaultPivotStyle="PivotStyleLight16"/>
  <colors>
    <mruColors>
      <color rgb="FFFFFFCC"/>
      <color rgb="FFF2F2F2"/>
      <color rgb="FFFFCCCC"/>
      <color rgb="FFFFFFFF"/>
      <color rgb="FFCCFFCC"/>
      <color rgb="FFD9D9D9"/>
      <color rgb="FF8E85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31750</xdr:rowOff>
    </xdr:from>
    <xdr:to>
      <xdr:col>6</xdr:col>
      <xdr:colOff>205654</xdr:colOff>
      <xdr:row>3</xdr:row>
      <xdr:rowOff>32471</xdr:rowOff>
    </xdr:to>
    <xdr:pic>
      <xdr:nvPicPr>
        <xdr:cNvPr id="2" name="Picture 1" descr="C:\Users\pattyv\Pictures\CityofPTlogo4x2-150dpi (2).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1750"/>
          <a:ext cx="1288040" cy="725920"/>
        </a:xfrm>
        <a:prstGeom prst="rect">
          <a:avLst/>
        </a:prstGeom>
        <a:noFill/>
        <a:ln>
          <a:noFill/>
        </a:ln>
      </xdr:spPr>
    </xdr:pic>
    <xdr:clientData/>
  </xdr:twoCellAnchor>
  <xdr:twoCellAnchor>
    <xdr:from>
      <xdr:col>37</xdr:col>
      <xdr:colOff>47625</xdr:colOff>
      <xdr:row>12</xdr:row>
      <xdr:rowOff>19050</xdr:rowOff>
    </xdr:from>
    <xdr:to>
      <xdr:col>37</xdr:col>
      <xdr:colOff>209550</xdr:colOff>
      <xdr:row>14</xdr:row>
      <xdr:rowOff>38100</xdr:rowOff>
    </xdr:to>
    <xdr:sp macro="" textlink="">
      <xdr:nvSpPr>
        <xdr:cNvPr id="3" name="Right Brace 2">
          <a:extLst>
            <a:ext uri="{FF2B5EF4-FFF2-40B4-BE49-F238E27FC236}">
              <a16:creationId xmlns:a16="http://schemas.microsoft.com/office/drawing/2014/main" id="{00000000-0008-0000-0000-000003000000}"/>
            </a:ext>
          </a:extLst>
        </xdr:cNvPr>
        <xdr:cNvSpPr/>
      </xdr:nvSpPr>
      <xdr:spPr>
        <a:xfrm>
          <a:off x="7248525" y="1952625"/>
          <a:ext cx="161925" cy="9048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37</xdr:col>
      <xdr:colOff>21649</xdr:colOff>
      <xdr:row>37</xdr:row>
      <xdr:rowOff>28863</xdr:rowOff>
    </xdr:from>
    <xdr:to>
      <xdr:col>37</xdr:col>
      <xdr:colOff>161175</xdr:colOff>
      <xdr:row>44</xdr:row>
      <xdr:rowOff>526762</xdr:rowOff>
    </xdr:to>
    <xdr:sp macro="" textlink="">
      <xdr:nvSpPr>
        <xdr:cNvPr id="6" name="Right Brace 5">
          <a:extLst>
            <a:ext uri="{FF2B5EF4-FFF2-40B4-BE49-F238E27FC236}">
              <a16:creationId xmlns:a16="http://schemas.microsoft.com/office/drawing/2014/main" id="{00000000-0008-0000-0000-000006000000}"/>
            </a:ext>
          </a:extLst>
        </xdr:cNvPr>
        <xdr:cNvSpPr/>
      </xdr:nvSpPr>
      <xdr:spPr>
        <a:xfrm>
          <a:off x="7547842" y="5613977"/>
          <a:ext cx="139526" cy="203488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37</xdr:col>
      <xdr:colOff>21648</xdr:colOff>
      <xdr:row>46</xdr:row>
      <xdr:rowOff>43296</xdr:rowOff>
    </xdr:from>
    <xdr:to>
      <xdr:col>37</xdr:col>
      <xdr:colOff>173182</xdr:colOff>
      <xdr:row>52</xdr:row>
      <xdr:rowOff>216478</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7547841" y="7706591"/>
          <a:ext cx="151534" cy="112568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37</xdr:col>
      <xdr:colOff>43294</xdr:colOff>
      <xdr:row>53</xdr:row>
      <xdr:rowOff>10825</xdr:rowOff>
    </xdr:from>
    <xdr:to>
      <xdr:col>37</xdr:col>
      <xdr:colOff>184005</xdr:colOff>
      <xdr:row>56</xdr:row>
      <xdr:rowOff>32471</xdr:rowOff>
    </xdr:to>
    <xdr:sp macro="" textlink="">
      <xdr:nvSpPr>
        <xdr:cNvPr id="9" name="Right Brace 8">
          <a:extLst>
            <a:ext uri="{FF2B5EF4-FFF2-40B4-BE49-F238E27FC236}">
              <a16:creationId xmlns:a16="http://schemas.microsoft.com/office/drawing/2014/main" id="{00000000-0008-0000-0000-000009000000}"/>
            </a:ext>
          </a:extLst>
        </xdr:cNvPr>
        <xdr:cNvSpPr/>
      </xdr:nvSpPr>
      <xdr:spPr>
        <a:xfrm>
          <a:off x="7490112" y="9254405"/>
          <a:ext cx="140711" cy="41130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9526</xdr:colOff>
      <xdr:row>0</xdr:row>
      <xdr:rowOff>50800</xdr:rowOff>
    </xdr:from>
    <xdr:to>
      <xdr:col>6</xdr:col>
      <xdr:colOff>23774</xdr:colOff>
      <xdr:row>3</xdr:row>
      <xdr:rowOff>9525</xdr:rowOff>
    </xdr:to>
    <xdr:pic>
      <xdr:nvPicPr>
        <xdr:cNvPr id="2" name="Picture 1" descr="C:\Users\pattyv\Pictures\CityofPTlogo4x2-150dpi (2).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50800"/>
          <a:ext cx="1057274" cy="606425"/>
        </a:xfrm>
        <a:prstGeom prst="rect">
          <a:avLst/>
        </a:prstGeom>
        <a:noFill/>
        <a:ln>
          <a:noFill/>
        </a:ln>
      </xdr:spPr>
    </xdr:pic>
    <xdr:clientData/>
  </xdr:twoCellAnchor>
  <xdr:twoCellAnchor>
    <xdr:from>
      <xdr:col>36</xdr:col>
      <xdr:colOff>31750</xdr:colOff>
      <xdr:row>4</xdr:row>
      <xdr:rowOff>78983</xdr:rowOff>
    </xdr:from>
    <xdr:to>
      <xdr:col>36</xdr:col>
      <xdr:colOff>247062</xdr:colOff>
      <xdr:row>10</xdr:row>
      <xdr:rowOff>29046</xdr:rowOff>
    </xdr:to>
    <xdr:sp macro="" textlink="">
      <xdr:nvSpPr>
        <xdr:cNvPr id="6" name="Right Brace 5">
          <a:extLst>
            <a:ext uri="{FF2B5EF4-FFF2-40B4-BE49-F238E27FC236}">
              <a16:creationId xmlns:a16="http://schemas.microsoft.com/office/drawing/2014/main" id="{00000000-0008-0000-0100-000006000000}"/>
            </a:ext>
          </a:extLst>
        </xdr:cNvPr>
        <xdr:cNvSpPr/>
      </xdr:nvSpPr>
      <xdr:spPr>
        <a:xfrm>
          <a:off x="8223250" y="790183"/>
          <a:ext cx="215312" cy="101686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36</xdr:col>
      <xdr:colOff>19050</xdr:colOff>
      <xdr:row>11</xdr:row>
      <xdr:rowOff>65358</xdr:rowOff>
    </xdr:from>
    <xdr:to>
      <xdr:col>36</xdr:col>
      <xdr:colOff>246255</xdr:colOff>
      <xdr:row>18</xdr:row>
      <xdr:rowOff>113370</xdr:rowOff>
    </xdr:to>
    <xdr:sp macro="" textlink="">
      <xdr:nvSpPr>
        <xdr:cNvPr id="7" name="Right Brace 6">
          <a:extLst>
            <a:ext uri="{FF2B5EF4-FFF2-40B4-BE49-F238E27FC236}">
              <a16:creationId xmlns:a16="http://schemas.microsoft.com/office/drawing/2014/main" id="{00000000-0008-0000-0100-000007000000}"/>
            </a:ext>
          </a:extLst>
        </xdr:cNvPr>
        <xdr:cNvSpPr/>
      </xdr:nvSpPr>
      <xdr:spPr>
        <a:xfrm>
          <a:off x="8111428" y="1892919"/>
          <a:ext cx="227205" cy="86112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36</xdr:col>
      <xdr:colOff>34338</xdr:colOff>
      <xdr:row>26</xdr:row>
      <xdr:rowOff>14582</xdr:rowOff>
    </xdr:from>
    <xdr:to>
      <xdr:col>36</xdr:col>
      <xdr:colOff>194357</xdr:colOff>
      <xdr:row>35</xdr:row>
      <xdr:rowOff>15679</xdr:rowOff>
    </xdr:to>
    <xdr:sp macro="" textlink="">
      <xdr:nvSpPr>
        <xdr:cNvPr id="8" name="Right Brace 7">
          <a:extLst>
            <a:ext uri="{FF2B5EF4-FFF2-40B4-BE49-F238E27FC236}">
              <a16:creationId xmlns:a16="http://schemas.microsoft.com/office/drawing/2014/main" id="{00000000-0008-0000-0100-000008000000}"/>
            </a:ext>
          </a:extLst>
        </xdr:cNvPr>
        <xdr:cNvSpPr/>
      </xdr:nvSpPr>
      <xdr:spPr>
        <a:xfrm>
          <a:off x="8225838" y="3500732"/>
          <a:ext cx="160019" cy="95359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36</xdr:col>
      <xdr:colOff>46646</xdr:colOff>
      <xdr:row>40</xdr:row>
      <xdr:rowOff>26103</xdr:rowOff>
    </xdr:from>
    <xdr:to>
      <xdr:col>36</xdr:col>
      <xdr:colOff>165099</xdr:colOff>
      <xdr:row>47</xdr:row>
      <xdr:rowOff>15679</xdr:rowOff>
    </xdr:to>
    <xdr:sp macro="" textlink="">
      <xdr:nvSpPr>
        <xdr:cNvPr id="10" name="Right Brace 9">
          <a:extLst>
            <a:ext uri="{FF2B5EF4-FFF2-40B4-BE49-F238E27FC236}">
              <a16:creationId xmlns:a16="http://schemas.microsoft.com/office/drawing/2014/main" id="{00000000-0008-0000-0100-00000A000000}"/>
            </a:ext>
          </a:extLst>
        </xdr:cNvPr>
        <xdr:cNvSpPr/>
      </xdr:nvSpPr>
      <xdr:spPr>
        <a:xfrm>
          <a:off x="8104796" y="4756853"/>
          <a:ext cx="118453" cy="76427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36</xdr:col>
      <xdr:colOff>19050</xdr:colOff>
      <xdr:row>51</xdr:row>
      <xdr:rowOff>38100</xdr:rowOff>
    </xdr:from>
    <xdr:to>
      <xdr:col>36</xdr:col>
      <xdr:colOff>196851</xdr:colOff>
      <xdr:row>54</xdr:row>
      <xdr:rowOff>6350</xdr:rowOff>
    </xdr:to>
    <xdr:sp macro="" textlink="">
      <xdr:nvSpPr>
        <xdr:cNvPr id="11" name="Right Brace 10">
          <a:extLst>
            <a:ext uri="{FF2B5EF4-FFF2-40B4-BE49-F238E27FC236}">
              <a16:creationId xmlns:a16="http://schemas.microsoft.com/office/drawing/2014/main" id="{00000000-0008-0000-0100-00000B000000}"/>
            </a:ext>
          </a:extLst>
        </xdr:cNvPr>
        <xdr:cNvSpPr/>
      </xdr:nvSpPr>
      <xdr:spPr>
        <a:xfrm>
          <a:off x="8077200" y="5905500"/>
          <a:ext cx="177801" cy="577850"/>
        </a:xfrm>
        <a:prstGeom prst="rightBrace">
          <a:avLst>
            <a:gd name="adj1" fmla="val 8333"/>
            <a:gd name="adj2" fmla="val 49653"/>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36</xdr:col>
      <xdr:colOff>23232</xdr:colOff>
      <xdr:row>68</xdr:row>
      <xdr:rowOff>12849</xdr:rowOff>
    </xdr:from>
    <xdr:to>
      <xdr:col>36</xdr:col>
      <xdr:colOff>141622</xdr:colOff>
      <xdr:row>74</xdr:row>
      <xdr:rowOff>30976</xdr:rowOff>
    </xdr:to>
    <xdr:sp macro="" textlink="">
      <xdr:nvSpPr>
        <xdr:cNvPr id="12" name="Right Brace 11">
          <a:extLst>
            <a:ext uri="{FF2B5EF4-FFF2-40B4-BE49-F238E27FC236}">
              <a16:creationId xmlns:a16="http://schemas.microsoft.com/office/drawing/2014/main" id="{00000000-0008-0000-0100-00000C000000}"/>
            </a:ext>
          </a:extLst>
        </xdr:cNvPr>
        <xdr:cNvSpPr/>
      </xdr:nvSpPr>
      <xdr:spPr>
        <a:xfrm>
          <a:off x="8107866" y="8639556"/>
          <a:ext cx="118390" cy="73056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36</xdr:col>
      <xdr:colOff>27133</xdr:colOff>
      <xdr:row>80</xdr:row>
      <xdr:rowOff>15679</xdr:rowOff>
    </xdr:from>
    <xdr:to>
      <xdr:col>36</xdr:col>
      <xdr:colOff>137198</xdr:colOff>
      <xdr:row>83</xdr:row>
      <xdr:rowOff>666</xdr:rowOff>
    </xdr:to>
    <xdr:sp macro="" textlink="">
      <xdr:nvSpPr>
        <xdr:cNvPr id="13" name="Right Brace 12">
          <a:extLst>
            <a:ext uri="{FF2B5EF4-FFF2-40B4-BE49-F238E27FC236}">
              <a16:creationId xmlns:a16="http://schemas.microsoft.com/office/drawing/2014/main" id="{00000000-0008-0000-0100-00000D000000}"/>
            </a:ext>
          </a:extLst>
        </xdr:cNvPr>
        <xdr:cNvSpPr/>
      </xdr:nvSpPr>
      <xdr:spPr>
        <a:xfrm>
          <a:off x="8111767" y="10276350"/>
          <a:ext cx="110065" cy="37992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36</xdr:col>
      <xdr:colOff>60022</xdr:colOff>
      <xdr:row>62</xdr:row>
      <xdr:rowOff>33369</xdr:rowOff>
    </xdr:from>
    <xdr:to>
      <xdr:col>36</xdr:col>
      <xdr:colOff>172591</xdr:colOff>
      <xdr:row>65</xdr:row>
      <xdr:rowOff>33369</xdr:rowOff>
    </xdr:to>
    <xdr:sp macro="" textlink="">
      <xdr:nvSpPr>
        <xdr:cNvPr id="14" name="Right Brace 13">
          <a:extLst>
            <a:ext uri="{FF2B5EF4-FFF2-40B4-BE49-F238E27FC236}">
              <a16:creationId xmlns:a16="http://schemas.microsoft.com/office/drawing/2014/main" id="{00000000-0008-0000-0100-00000E000000}"/>
            </a:ext>
          </a:extLst>
        </xdr:cNvPr>
        <xdr:cNvSpPr/>
      </xdr:nvSpPr>
      <xdr:spPr>
        <a:xfrm>
          <a:off x="8071997" y="7637690"/>
          <a:ext cx="112569" cy="36061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36</xdr:col>
      <xdr:colOff>31750</xdr:colOff>
      <xdr:row>20</xdr:row>
      <xdr:rowOff>72194</xdr:rowOff>
    </xdr:from>
    <xdr:to>
      <xdr:col>36</xdr:col>
      <xdr:colOff>193423</xdr:colOff>
      <xdr:row>24</xdr:row>
      <xdr:rowOff>6350</xdr:rowOff>
    </xdr:to>
    <xdr:sp macro="" textlink="">
      <xdr:nvSpPr>
        <xdr:cNvPr id="15" name="Right Brace 14">
          <a:extLst>
            <a:ext uri="{FF2B5EF4-FFF2-40B4-BE49-F238E27FC236}">
              <a16:creationId xmlns:a16="http://schemas.microsoft.com/office/drawing/2014/main" id="{00000000-0008-0000-0100-00000F000000}"/>
            </a:ext>
          </a:extLst>
        </xdr:cNvPr>
        <xdr:cNvSpPr/>
      </xdr:nvSpPr>
      <xdr:spPr>
        <a:xfrm>
          <a:off x="8223250" y="2942394"/>
          <a:ext cx="161673" cy="48025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36</xdr:col>
      <xdr:colOff>39902</xdr:colOff>
      <xdr:row>36</xdr:row>
      <xdr:rowOff>5957</xdr:rowOff>
    </xdr:from>
    <xdr:to>
      <xdr:col>36</xdr:col>
      <xdr:colOff>152400</xdr:colOff>
      <xdr:row>40</xdr:row>
      <xdr:rowOff>22225</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8098052" y="4463657"/>
          <a:ext cx="112498" cy="28931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28</xdr:col>
      <xdr:colOff>123748</xdr:colOff>
      <xdr:row>0</xdr:row>
      <xdr:rowOff>69231</xdr:rowOff>
    </xdr:from>
    <xdr:to>
      <xdr:col>32</xdr:col>
      <xdr:colOff>347857</xdr:colOff>
      <xdr:row>2</xdr:row>
      <xdr:rowOff>170831</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6566675" y="69231"/>
          <a:ext cx="1362462" cy="5197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a:ln>
                <a:noFill/>
              </a:ln>
            </a:rPr>
            <a:t>2024</a:t>
          </a:r>
        </a:p>
      </xdr:txBody>
    </xdr:sp>
    <xdr:clientData/>
  </xdr:twoCellAnchor>
  <xdr:twoCellAnchor>
    <xdr:from>
      <xdr:col>35</xdr:col>
      <xdr:colOff>0</xdr:colOff>
      <xdr:row>56</xdr:row>
      <xdr:rowOff>0</xdr:rowOff>
    </xdr:from>
    <xdr:to>
      <xdr:col>36</xdr:col>
      <xdr:colOff>190500</xdr:colOff>
      <xdr:row>61</xdr:row>
      <xdr:rowOff>158750</xdr:rowOff>
    </xdr:to>
    <xdr:sp macro="" textlink="">
      <xdr:nvSpPr>
        <xdr:cNvPr id="16" name="Right Brace 15">
          <a:extLst>
            <a:ext uri="{FF2B5EF4-FFF2-40B4-BE49-F238E27FC236}">
              <a16:creationId xmlns:a16="http://schemas.microsoft.com/office/drawing/2014/main" id="{00000000-0008-0000-0100-000010000000}"/>
            </a:ext>
          </a:extLst>
        </xdr:cNvPr>
        <xdr:cNvSpPr/>
      </xdr:nvSpPr>
      <xdr:spPr>
        <a:xfrm>
          <a:off x="8058150" y="6762750"/>
          <a:ext cx="190500" cy="1111250"/>
        </a:xfrm>
        <a:prstGeom prst="rightBrace">
          <a:avLst>
            <a:gd name="adj1" fmla="val 8333"/>
            <a:gd name="adj2" fmla="val 49653"/>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13</xdr:col>
      <xdr:colOff>339957</xdr:colOff>
      <xdr:row>32</xdr:row>
      <xdr:rowOff>14906</xdr:rowOff>
    </xdr:from>
    <xdr:to>
      <xdr:col>15</xdr:col>
      <xdr:colOff>57692</xdr:colOff>
      <xdr:row>34</xdr:row>
      <xdr:rowOff>142875</xdr:rowOff>
    </xdr:to>
    <xdr:sp macro="" textlink="">
      <xdr:nvSpPr>
        <xdr:cNvPr id="4" name="Right Brace 3">
          <a:extLst>
            <a:ext uri="{FF2B5EF4-FFF2-40B4-BE49-F238E27FC236}">
              <a16:creationId xmlns:a16="http://schemas.microsoft.com/office/drawing/2014/main" id="{00000000-0008-0000-0100-000004000000}"/>
            </a:ext>
          </a:extLst>
        </xdr:cNvPr>
        <xdr:cNvSpPr/>
      </xdr:nvSpPr>
      <xdr:spPr>
        <a:xfrm>
          <a:off x="3006957" y="4158281"/>
          <a:ext cx="178110" cy="350219"/>
        </a:xfrm>
        <a:prstGeom prst="rightBrace">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209550</xdr:colOff>
      <xdr:row>55</xdr:row>
      <xdr:rowOff>266699</xdr:rowOff>
    </xdr:from>
    <xdr:to>
      <xdr:col>17</xdr:col>
      <xdr:colOff>428625</xdr:colOff>
      <xdr:row>71</xdr:row>
      <xdr:rowOff>94528</xdr:rowOff>
    </xdr:to>
    <xdr:pic>
      <xdr:nvPicPr>
        <xdr:cNvPr id="4" name="Picture 3">
          <a:extLst>
            <a:ext uri="{FF2B5EF4-FFF2-40B4-BE49-F238E27FC236}">
              <a16:creationId xmlns:a16="http://schemas.microsoft.com/office/drawing/2014/main" id="{CADA434F-A494-4B21-A2FE-33F32CCD39FF}"/>
            </a:ext>
          </a:extLst>
        </xdr:cNvPr>
        <xdr:cNvPicPr>
          <a:picLocks noChangeAspect="1"/>
        </xdr:cNvPicPr>
      </xdr:nvPicPr>
      <xdr:blipFill rotWithShape="1">
        <a:blip xmlns:r="http://schemas.openxmlformats.org/officeDocument/2006/relationships" r:embed="rId1"/>
        <a:srcRect t="9517"/>
        <a:stretch/>
      </xdr:blipFill>
      <xdr:spPr>
        <a:xfrm>
          <a:off x="5695950" y="7496174"/>
          <a:ext cx="5095875" cy="3237779"/>
        </a:xfrm>
        <a:prstGeom prst="rect">
          <a:avLst/>
        </a:prstGeom>
      </xdr:spPr>
    </xdr:pic>
    <xdr:clientData/>
  </xdr:twoCellAnchor>
  <xdr:twoCellAnchor editAs="oneCell">
    <xdr:from>
      <xdr:col>0</xdr:col>
      <xdr:colOff>19050</xdr:colOff>
      <xdr:row>55</xdr:row>
      <xdr:rowOff>28575</xdr:rowOff>
    </xdr:from>
    <xdr:to>
      <xdr:col>8</xdr:col>
      <xdr:colOff>590550</xdr:colOff>
      <xdr:row>73</xdr:row>
      <xdr:rowOff>41584</xdr:rowOff>
    </xdr:to>
    <xdr:pic>
      <xdr:nvPicPr>
        <xdr:cNvPr id="8" name="Picture 7">
          <a:extLst>
            <a:ext uri="{FF2B5EF4-FFF2-40B4-BE49-F238E27FC236}">
              <a16:creationId xmlns:a16="http://schemas.microsoft.com/office/drawing/2014/main" id="{D0EA7C61-4BAC-51A6-E1EA-C2E274644469}"/>
            </a:ext>
          </a:extLst>
        </xdr:cNvPr>
        <xdr:cNvPicPr>
          <a:picLocks noChangeAspect="1"/>
        </xdr:cNvPicPr>
      </xdr:nvPicPr>
      <xdr:blipFill>
        <a:blip xmlns:r="http://schemas.openxmlformats.org/officeDocument/2006/relationships" r:embed="rId2"/>
        <a:stretch>
          <a:fillRect/>
        </a:stretch>
      </xdr:blipFill>
      <xdr:spPr>
        <a:xfrm>
          <a:off x="19050" y="7258050"/>
          <a:ext cx="5448300" cy="3803959"/>
        </a:xfrm>
        <a:prstGeom prst="rect">
          <a:avLst/>
        </a:prstGeom>
      </xdr:spPr>
    </xdr:pic>
    <xdr:clientData/>
  </xdr:twoCellAnchor>
  <xdr:twoCellAnchor editAs="oneCell">
    <xdr:from>
      <xdr:col>0</xdr:col>
      <xdr:colOff>9525</xdr:colOff>
      <xdr:row>2</xdr:row>
      <xdr:rowOff>190499</xdr:rowOff>
    </xdr:from>
    <xdr:to>
      <xdr:col>17</xdr:col>
      <xdr:colOff>504825</xdr:colOff>
      <xdr:row>26</xdr:row>
      <xdr:rowOff>63797</xdr:rowOff>
    </xdr:to>
    <xdr:pic>
      <xdr:nvPicPr>
        <xdr:cNvPr id="2" name="Picture 1">
          <a:extLst>
            <a:ext uri="{FF2B5EF4-FFF2-40B4-BE49-F238E27FC236}">
              <a16:creationId xmlns:a16="http://schemas.microsoft.com/office/drawing/2014/main" id="{BFD47E84-BD17-D477-B192-0E04EB739BCD}"/>
            </a:ext>
          </a:extLst>
        </xdr:cNvPr>
        <xdr:cNvPicPr>
          <a:picLocks noChangeAspect="1"/>
        </xdr:cNvPicPr>
      </xdr:nvPicPr>
      <xdr:blipFill>
        <a:blip xmlns:r="http://schemas.openxmlformats.org/officeDocument/2006/relationships" r:embed="rId3"/>
        <a:stretch>
          <a:fillRect/>
        </a:stretch>
      </xdr:blipFill>
      <xdr:spPr>
        <a:xfrm>
          <a:off x="9525" y="676274"/>
          <a:ext cx="10858500" cy="4797723"/>
        </a:xfrm>
        <a:prstGeom prst="rect">
          <a:avLst/>
        </a:prstGeom>
      </xdr:spPr>
    </xdr:pic>
    <xdr:clientData/>
  </xdr:twoCellAnchor>
  <xdr:twoCellAnchor editAs="oneCell">
    <xdr:from>
      <xdr:col>0</xdr:col>
      <xdr:colOff>0</xdr:colOff>
      <xdr:row>73</xdr:row>
      <xdr:rowOff>133350</xdr:rowOff>
    </xdr:from>
    <xdr:to>
      <xdr:col>17</xdr:col>
      <xdr:colOff>549650</xdr:colOff>
      <xdr:row>109</xdr:row>
      <xdr:rowOff>133350</xdr:rowOff>
    </xdr:to>
    <xdr:pic>
      <xdr:nvPicPr>
        <xdr:cNvPr id="9" name="Picture 8">
          <a:extLst>
            <a:ext uri="{FF2B5EF4-FFF2-40B4-BE49-F238E27FC236}">
              <a16:creationId xmlns:a16="http://schemas.microsoft.com/office/drawing/2014/main" id="{3D56FF3A-007F-1C14-86B6-1168F56E77F2}"/>
            </a:ext>
          </a:extLst>
        </xdr:cNvPr>
        <xdr:cNvPicPr>
          <a:picLocks noChangeAspect="1"/>
        </xdr:cNvPicPr>
      </xdr:nvPicPr>
      <xdr:blipFill>
        <a:blip xmlns:r="http://schemas.openxmlformats.org/officeDocument/2006/relationships" r:embed="rId4"/>
        <a:stretch>
          <a:fillRect/>
        </a:stretch>
      </xdr:blipFill>
      <xdr:spPr>
        <a:xfrm>
          <a:off x="0" y="11153775"/>
          <a:ext cx="10912850" cy="5905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gsa.gov/travel/plan-book/per-diem-rates/per-diem-rates-results?action=perdiems_report&amp;fiscal_year=2024&amp;state=WA&amp;city=&amp;zi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Y61"/>
  <sheetViews>
    <sheetView showGridLines="0" zoomScale="110" zoomScaleNormal="110" workbookViewId="0">
      <selection activeCell="AN1" sqref="AN1"/>
    </sheetView>
  </sheetViews>
  <sheetFormatPr defaultColWidth="9.140625" defaultRowHeight="15" x14ac:dyDescent="0.25"/>
  <cols>
    <col min="1" max="1" width="2.140625" style="11" customWidth="1"/>
    <col min="2" max="2" width="2.28515625" style="11" customWidth="1"/>
    <col min="3" max="3" width="2.140625" style="11" customWidth="1"/>
    <col min="4" max="4" width="4.28515625" style="11" customWidth="1"/>
    <col min="5" max="5" width="1.85546875" style="11" customWidth="1"/>
    <col min="6" max="6" width="3.7109375" style="11" customWidth="1"/>
    <col min="7" max="7" width="4.140625" style="11" customWidth="1"/>
    <col min="8" max="8" width="4.7109375" style="11" customWidth="1"/>
    <col min="9" max="9" width="2.42578125" style="11" customWidth="1"/>
    <col min="10" max="10" width="3.85546875" style="11" customWidth="1"/>
    <col min="11" max="11" width="5.5703125" style="11" customWidth="1"/>
    <col min="12" max="12" width="3.140625" style="11" customWidth="1"/>
    <col min="13" max="13" width="3.85546875" style="11" customWidth="1"/>
    <col min="14" max="14" width="2.5703125" style="11" hidden="1" customWidth="1"/>
    <col min="15" max="15" width="2.42578125" style="11" customWidth="1"/>
    <col min="16" max="16" width="2" style="11" customWidth="1"/>
    <col min="17" max="17" width="2.42578125" style="11" customWidth="1"/>
    <col min="18" max="18" width="2.85546875" style="11" customWidth="1"/>
    <col min="19" max="19" width="5.28515625" style="11" customWidth="1"/>
    <col min="20" max="20" width="4.7109375" style="11" customWidth="1"/>
    <col min="21" max="21" width="3.5703125" style="11" customWidth="1"/>
    <col min="22" max="22" width="5.5703125" style="11" customWidth="1"/>
    <col min="23" max="23" width="3.85546875" style="11" customWidth="1"/>
    <col min="24" max="24" width="3.42578125" style="11" customWidth="1"/>
    <col min="25" max="25" width="1.28515625" style="11" customWidth="1"/>
    <col min="26" max="26" width="4.85546875" style="11" customWidth="1"/>
    <col min="27" max="27" width="4" style="11" customWidth="1"/>
    <col min="28" max="28" width="2.5703125" style="11" customWidth="1"/>
    <col min="29" max="29" width="2.140625" style="11" customWidth="1"/>
    <col min="30" max="30" width="1.42578125" style="11" customWidth="1"/>
    <col min="31" max="31" width="3" style="11" customWidth="1"/>
    <col min="32" max="32" width="6.28515625" style="11" customWidth="1"/>
    <col min="33" max="33" width="3.140625" style="11" customWidth="1"/>
    <col min="34" max="34" width="1.42578125" style="11" customWidth="1"/>
    <col min="35" max="35" width="1.28515625" style="11" customWidth="1"/>
    <col min="36" max="37" width="3.7109375" style="11" hidden="1" customWidth="1"/>
    <col min="38" max="38" width="3.42578125" style="184" customWidth="1"/>
    <col min="39" max="39" width="10" style="6" customWidth="1"/>
    <col min="40" max="40" width="11" style="6" customWidth="1"/>
    <col min="41" max="41" width="11.140625" style="6" customWidth="1"/>
    <col min="42" max="44" width="9.140625" style="6"/>
    <col min="45" max="45" width="10.140625" style="6" customWidth="1"/>
    <col min="46" max="46" width="9.140625" style="6"/>
    <col min="47" max="51" width="9.140625" style="10"/>
    <col min="52" max="16384" width="9.140625" style="11"/>
  </cols>
  <sheetData>
    <row r="1" spans="1:51" ht="30.6" customHeight="1" thickBot="1" x14ac:dyDescent="0.55000000000000004">
      <c r="A1" s="4"/>
      <c r="B1" s="4"/>
      <c r="C1" s="4"/>
      <c r="D1" s="4"/>
      <c r="E1" s="4"/>
      <c r="F1" s="4"/>
      <c r="G1" s="4"/>
      <c r="H1" s="4"/>
      <c r="I1" s="4"/>
      <c r="J1" s="4"/>
      <c r="K1" s="4"/>
      <c r="L1" s="4"/>
      <c r="M1" s="4"/>
      <c r="N1" s="4"/>
      <c r="O1" s="4"/>
      <c r="P1" s="4"/>
      <c r="Q1" s="4"/>
      <c r="R1" s="4"/>
      <c r="S1" s="4"/>
      <c r="T1" s="4"/>
      <c r="U1" s="4"/>
      <c r="V1" s="4"/>
      <c r="W1" s="4"/>
      <c r="X1" s="4"/>
      <c r="Y1" s="4"/>
      <c r="Z1" s="4"/>
      <c r="AA1" s="4"/>
      <c r="AB1" s="4"/>
      <c r="AC1" s="4"/>
      <c r="AD1" s="587">
        <v>2024</v>
      </c>
      <c r="AE1" s="587"/>
      <c r="AF1" s="587"/>
      <c r="AG1" s="587"/>
      <c r="AH1" s="587"/>
      <c r="AI1" s="4"/>
      <c r="AJ1" s="4"/>
      <c r="AK1" s="4"/>
      <c r="AL1" s="5"/>
      <c r="AO1" s="192" t="s">
        <v>31</v>
      </c>
      <c r="AP1" s="398">
        <v>0.67</v>
      </c>
      <c r="AQ1" s="8"/>
      <c r="AR1" s="8"/>
      <c r="AS1" s="8"/>
      <c r="AT1" s="9"/>
    </row>
    <row r="2" spans="1:51" ht="5.0999999999999996" customHeight="1" x14ac:dyDescent="0.5">
      <c r="A2" s="4"/>
      <c r="B2" s="4"/>
      <c r="C2" s="4"/>
      <c r="D2" s="4"/>
      <c r="E2" s="4"/>
      <c r="F2" s="4"/>
      <c r="G2" s="4"/>
      <c r="H2" s="4"/>
      <c r="I2" s="4"/>
      <c r="J2" s="4"/>
      <c r="K2" s="4"/>
      <c r="L2" s="4"/>
      <c r="M2" s="4"/>
      <c r="N2" s="4"/>
      <c r="O2" s="4"/>
      <c r="P2" s="4"/>
      <c r="Q2" s="4"/>
      <c r="R2" s="4"/>
      <c r="S2" s="4"/>
      <c r="T2" s="4"/>
      <c r="U2" s="4"/>
      <c r="V2" s="4"/>
      <c r="W2" s="4"/>
      <c r="X2" s="4"/>
      <c r="Y2" s="4"/>
      <c r="Z2" s="4"/>
      <c r="AA2" s="4"/>
      <c r="AB2" s="4"/>
      <c r="AC2" s="4"/>
      <c r="AD2" s="370"/>
      <c r="AE2" s="370"/>
      <c r="AF2" s="370"/>
      <c r="AG2" s="370"/>
      <c r="AH2" s="370"/>
      <c r="AI2" s="4"/>
      <c r="AJ2" s="4"/>
      <c r="AK2" s="4"/>
      <c r="AL2" s="5"/>
      <c r="AO2" s="7"/>
      <c r="AP2" s="12"/>
      <c r="AQ2" s="8"/>
      <c r="AR2" s="8"/>
      <c r="AS2" s="8"/>
      <c r="AT2" s="9"/>
    </row>
    <row r="3" spans="1:51" ht="23.25" customHeight="1" x14ac:dyDescent="0.45">
      <c r="B3" s="191"/>
      <c r="C3" s="191"/>
      <c r="D3" s="191"/>
      <c r="E3" s="191"/>
      <c r="F3" s="191"/>
      <c r="G3" s="191"/>
      <c r="H3" s="191"/>
      <c r="I3" s="191"/>
      <c r="J3" s="191"/>
      <c r="K3" s="191"/>
      <c r="L3" s="191"/>
      <c r="M3" s="191"/>
      <c r="N3" s="191"/>
      <c r="O3" s="191"/>
      <c r="P3" s="191"/>
      <c r="R3" s="4"/>
      <c r="S3" s="4"/>
      <c r="T3" s="13"/>
      <c r="U3" s="13"/>
      <c r="V3" s="13"/>
      <c r="W3" s="4"/>
      <c r="X3" s="4"/>
      <c r="Y3" s="4"/>
      <c r="Z3" s="4"/>
      <c r="AA3" s="4"/>
      <c r="AB3" s="4"/>
      <c r="AC3" s="4"/>
      <c r="AD3" s="4"/>
      <c r="AE3" s="4"/>
      <c r="AF3" s="4"/>
      <c r="AG3" s="4"/>
      <c r="AH3" s="4"/>
      <c r="AI3" s="14" t="s">
        <v>56</v>
      </c>
      <c r="AJ3" s="14"/>
      <c r="AK3" s="14"/>
      <c r="AL3" s="5"/>
      <c r="AM3" s="703" t="s">
        <v>156</v>
      </c>
      <c r="AN3" s="704"/>
      <c r="AO3" s="704"/>
      <c r="AP3" s="704"/>
      <c r="AQ3" s="704"/>
      <c r="AR3" s="704"/>
      <c r="AS3" s="704"/>
      <c r="AT3" s="9"/>
    </row>
    <row r="4" spans="1:51" ht="6" customHeight="1" x14ac:dyDescent="0.35">
      <c r="A4" s="4"/>
      <c r="B4" s="4"/>
      <c r="C4" s="4"/>
      <c r="D4" s="4"/>
      <c r="E4" s="4"/>
      <c r="F4" s="4"/>
      <c r="G4" s="4"/>
      <c r="H4" s="4"/>
      <c r="I4" s="4"/>
      <c r="J4" s="4"/>
      <c r="K4" s="4"/>
      <c r="L4" s="4"/>
      <c r="M4" s="4"/>
      <c r="N4" s="4"/>
      <c r="O4" s="4"/>
      <c r="P4" s="4"/>
      <c r="Q4" s="4"/>
      <c r="R4" s="4"/>
      <c r="S4" s="4"/>
      <c r="T4" s="4"/>
      <c r="U4" s="4"/>
      <c r="V4" s="4"/>
      <c r="W4" s="15"/>
      <c r="X4" s="15"/>
      <c r="Y4" s="191"/>
      <c r="Z4" s="4"/>
      <c r="AA4" s="4"/>
      <c r="AB4" s="4"/>
      <c r="AC4" s="4"/>
      <c r="AD4" s="4"/>
      <c r="AE4" s="4"/>
      <c r="AF4" s="4"/>
      <c r="AG4" s="4"/>
      <c r="AH4" s="4"/>
      <c r="AI4" s="16"/>
      <c r="AJ4" s="16"/>
      <c r="AK4" s="16"/>
      <c r="AL4" s="5"/>
      <c r="AM4" s="704"/>
      <c r="AN4" s="704"/>
      <c r="AO4" s="704"/>
      <c r="AP4" s="704"/>
      <c r="AQ4" s="704"/>
      <c r="AR4" s="704"/>
      <c r="AS4" s="704"/>
    </row>
    <row r="5" spans="1:51" ht="5.25" customHeight="1" x14ac:dyDescent="0.25">
      <c r="A5" s="635" t="s">
        <v>15</v>
      </c>
      <c r="B5" s="636"/>
      <c r="C5" s="636"/>
      <c r="D5" s="636"/>
      <c r="E5" s="636"/>
      <c r="F5" s="720"/>
      <c r="G5" s="721"/>
      <c r="H5" s="721"/>
      <c r="I5" s="721"/>
      <c r="J5" s="721"/>
      <c r="K5" s="721"/>
      <c r="L5" s="721"/>
      <c r="M5" s="721"/>
      <c r="N5" s="721"/>
      <c r="O5" s="721"/>
      <c r="P5" s="721"/>
      <c r="Q5" s="721"/>
      <c r="R5" s="721"/>
      <c r="S5" s="721"/>
      <c r="T5" s="722"/>
      <c r="U5" s="722"/>
      <c r="V5" s="368"/>
      <c r="W5" s="368"/>
      <c r="X5" s="368"/>
      <c r="Y5" s="368"/>
      <c r="Z5" s="366"/>
      <c r="AA5" s="641" t="s">
        <v>23</v>
      </c>
      <c r="AB5" s="642"/>
      <c r="AC5" s="642"/>
      <c r="AD5" s="642"/>
      <c r="AE5" s="738"/>
      <c r="AF5" s="739"/>
      <c r="AG5" s="739"/>
      <c r="AH5" s="739"/>
      <c r="AI5" s="740"/>
      <c r="AJ5" s="17"/>
      <c r="AK5" s="17"/>
      <c r="AL5" s="5"/>
      <c r="AM5" s="704"/>
      <c r="AN5" s="704"/>
      <c r="AO5" s="704"/>
      <c r="AP5" s="704"/>
      <c r="AQ5" s="704"/>
      <c r="AR5" s="704"/>
      <c r="AS5" s="704"/>
    </row>
    <row r="6" spans="1:51" ht="18.75" customHeight="1" x14ac:dyDescent="0.25">
      <c r="A6" s="637"/>
      <c r="B6" s="638"/>
      <c r="C6" s="638"/>
      <c r="D6" s="638"/>
      <c r="E6" s="638"/>
      <c r="F6" s="723"/>
      <c r="G6" s="723"/>
      <c r="H6" s="723"/>
      <c r="I6" s="723"/>
      <c r="J6" s="723"/>
      <c r="K6" s="723"/>
      <c r="L6" s="723"/>
      <c r="M6" s="723"/>
      <c r="N6" s="723"/>
      <c r="O6" s="723"/>
      <c r="P6" s="723"/>
      <c r="Q6" s="723"/>
      <c r="R6" s="723"/>
      <c r="S6" s="723"/>
      <c r="T6" s="634"/>
      <c r="U6" s="634"/>
      <c r="V6" s="18" t="s">
        <v>21</v>
      </c>
      <c r="W6" s="653"/>
      <c r="X6" s="654"/>
      <c r="Y6" s="654"/>
      <c r="Z6" s="655"/>
      <c r="AA6" s="643"/>
      <c r="AB6" s="643"/>
      <c r="AC6" s="643"/>
      <c r="AD6" s="643"/>
      <c r="AE6" s="741"/>
      <c r="AF6" s="742"/>
      <c r="AG6" s="742"/>
      <c r="AH6" s="742"/>
      <c r="AI6" s="743"/>
      <c r="AJ6" s="17"/>
      <c r="AK6" s="17"/>
      <c r="AL6" s="5"/>
      <c r="AM6" s="704"/>
      <c r="AN6" s="704"/>
      <c r="AO6" s="704"/>
      <c r="AP6" s="704"/>
      <c r="AQ6" s="704"/>
      <c r="AR6" s="704"/>
      <c r="AS6" s="704"/>
    </row>
    <row r="7" spans="1:51" ht="6" customHeight="1" x14ac:dyDescent="0.25">
      <c r="A7" s="631" t="s">
        <v>38</v>
      </c>
      <c r="B7" s="632"/>
      <c r="C7" s="632"/>
      <c r="D7" s="632"/>
      <c r="E7" s="632"/>
      <c r="F7" s="732"/>
      <c r="G7" s="640"/>
      <c r="H7" s="640"/>
      <c r="I7" s="640"/>
      <c r="J7" s="640"/>
      <c r="K7" s="640"/>
      <c r="L7" s="640"/>
      <c r="M7" s="640"/>
      <c r="N7" s="640"/>
      <c r="O7" s="640"/>
      <c r="P7" s="640"/>
      <c r="Q7" s="640"/>
      <c r="R7" s="640"/>
      <c r="S7" s="640"/>
      <c r="T7" s="640"/>
      <c r="U7" s="640"/>
      <c r="V7" s="640"/>
      <c r="W7" s="640"/>
      <c r="X7" s="640"/>
      <c r="Y7" s="640"/>
      <c r="Z7" s="733"/>
      <c r="AA7" s="724" t="s">
        <v>22</v>
      </c>
      <c r="AB7" s="643"/>
      <c r="AC7" s="643"/>
      <c r="AD7" s="643"/>
      <c r="AE7" s="738"/>
      <c r="AF7" s="744"/>
      <c r="AG7" s="744"/>
      <c r="AH7" s="744"/>
      <c r="AI7" s="745"/>
      <c r="AJ7" s="19"/>
      <c r="AK7" s="19"/>
      <c r="AL7" s="20"/>
      <c r="AM7" s="704"/>
      <c r="AN7" s="704"/>
      <c r="AO7" s="704"/>
      <c r="AP7" s="704"/>
      <c r="AQ7" s="704"/>
      <c r="AR7" s="704"/>
      <c r="AS7" s="704"/>
    </row>
    <row r="8" spans="1:51" x14ac:dyDescent="0.25">
      <c r="A8" s="633"/>
      <c r="B8" s="634"/>
      <c r="C8" s="634"/>
      <c r="D8" s="634"/>
      <c r="E8" s="634"/>
      <c r="F8" s="634"/>
      <c r="G8" s="634"/>
      <c r="H8" s="634"/>
      <c r="I8" s="634"/>
      <c r="J8" s="634"/>
      <c r="K8" s="634"/>
      <c r="L8" s="634"/>
      <c r="M8" s="634"/>
      <c r="N8" s="634"/>
      <c r="O8" s="634"/>
      <c r="P8" s="634"/>
      <c r="Q8" s="634"/>
      <c r="R8" s="634"/>
      <c r="S8" s="634"/>
      <c r="T8" s="634"/>
      <c r="U8" s="634"/>
      <c r="V8" s="634"/>
      <c r="W8" s="634"/>
      <c r="X8" s="634"/>
      <c r="Y8" s="634"/>
      <c r="Z8" s="734"/>
      <c r="AA8" s="725"/>
      <c r="AB8" s="725"/>
      <c r="AC8" s="725"/>
      <c r="AD8" s="725"/>
      <c r="AE8" s="746"/>
      <c r="AF8" s="747"/>
      <c r="AG8" s="747"/>
      <c r="AH8" s="747"/>
      <c r="AI8" s="748"/>
      <c r="AJ8" s="19"/>
      <c r="AK8" s="19"/>
      <c r="AL8" s="5"/>
      <c r="AM8" s="704"/>
      <c r="AN8" s="704"/>
      <c r="AO8" s="704"/>
      <c r="AP8" s="704"/>
      <c r="AQ8" s="704"/>
      <c r="AR8" s="704"/>
      <c r="AS8" s="704"/>
    </row>
    <row r="9" spans="1:51" ht="4.5" customHeight="1" x14ac:dyDescent="0.25">
      <c r="A9" s="21"/>
      <c r="B9" s="368"/>
      <c r="C9" s="368"/>
      <c r="D9" s="368"/>
      <c r="E9" s="368"/>
      <c r="F9" s="368"/>
      <c r="G9" s="368"/>
      <c r="H9" s="735"/>
      <c r="I9" s="722"/>
      <c r="J9" s="722"/>
      <c r="K9" s="722"/>
      <c r="L9" s="722"/>
      <c r="M9" s="722"/>
      <c r="N9" s="368"/>
      <c r="O9" s="368"/>
      <c r="P9" s="368"/>
      <c r="Q9" s="368"/>
      <c r="R9" s="368"/>
      <c r="S9" s="368"/>
      <c r="T9" s="368"/>
      <c r="U9" s="368"/>
      <c r="V9" s="367"/>
      <c r="W9" s="22"/>
      <c r="X9" s="359"/>
      <c r="Y9" s="735"/>
      <c r="Z9" s="736"/>
      <c r="AA9" s="726" t="s">
        <v>55</v>
      </c>
      <c r="AB9" s="727"/>
      <c r="AC9" s="727"/>
      <c r="AD9" s="727"/>
      <c r="AE9" s="728"/>
      <c r="AF9" s="728"/>
      <c r="AG9" s="506"/>
      <c r="AH9" s="506"/>
      <c r="AI9" s="349"/>
      <c r="AJ9" s="23"/>
      <c r="AK9" s="23"/>
      <c r="AL9" s="24"/>
      <c r="AM9" s="704"/>
      <c r="AN9" s="704"/>
      <c r="AO9" s="704"/>
      <c r="AP9" s="704"/>
      <c r="AQ9" s="704"/>
      <c r="AR9" s="704"/>
      <c r="AS9" s="704"/>
    </row>
    <row r="10" spans="1:51" ht="17.45" customHeight="1" x14ac:dyDescent="0.25">
      <c r="A10" s="25" t="s">
        <v>132</v>
      </c>
      <c r="B10" s="26"/>
      <c r="C10" s="26"/>
      <c r="D10" s="26"/>
      <c r="E10" s="26"/>
      <c r="F10" s="26"/>
      <c r="G10" s="26"/>
      <c r="H10" s="634"/>
      <c r="I10" s="634"/>
      <c r="J10" s="634"/>
      <c r="K10" s="634"/>
      <c r="L10" s="634"/>
      <c r="M10" s="634"/>
      <c r="N10" s="26"/>
      <c r="O10" s="26" t="s">
        <v>133</v>
      </c>
      <c r="P10" s="26"/>
      <c r="Q10" s="719"/>
      <c r="R10" s="719"/>
      <c r="S10" s="719"/>
      <c r="T10" s="719"/>
      <c r="U10" s="719"/>
      <c r="V10" s="719"/>
      <c r="W10" s="360"/>
      <c r="X10" s="360" t="s">
        <v>99</v>
      </c>
      <c r="Y10" s="653"/>
      <c r="Z10" s="737"/>
      <c r="AA10" s="729"/>
      <c r="AB10" s="728"/>
      <c r="AC10" s="728"/>
      <c r="AD10" s="728"/>
      <c r="AE10" s="728"/>
      <c r="AF10" s="728"/>
      <c r="AG10" s="667" t="str">
        <f>IF(AE5=0,"",+AE7-AE5+1)</f>
        <v/>
      </c>
      <c r="AH10" s="668"/>
      <c r="AI10" s="349"/>
      <c r="AJ10" s="27" t="str">
        <f>+AG10</f>
        <v/>
      </c>
      <c r="AK10" s="27" t="str">
        <f>+AG10</f>
        <v/>
      </c>
      <c r="AL10" s="5"/>
      <c r="AM10" s="704"/>
      <c r="AN10" s="704"/>
      <c r="AO10" s="704"/>
      <c r="AP10" s="704"/>
      <c r="AQ10" s="704"/>
      <c r="AR10" s="704"/>
      <c r="AS10" s="704"/>
    </row>
    <row r="11" spans="1:51" ht="5.0999999999999996" customHeight="1" thickBot="1" x14ac:dyDescent="0.3">
      <c r="A11" s="28"/>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730"/>
      <c r="AB11" s="731"/>
      <c r="AC11" s="731"/>
      <c r="AD11" s="731"/>
      <c r="AE11" s="731"/>
      <c r="AF11" s="731"/>
      <c r="AG11" s="350"/>
      <c r="AH11" s="350"/>
      <c r="AI11" s="351"/>
      <c r="AJ11" s="23"/>
      <c r="AK11" s="23"/>
      <c r="AL11" s="5"/>
      <c r="AM11" s="704"/>
      <c r="AN11" s="704"/>
      <c r="AO11" s="704"/>
      <c r="AP11" s="704"/>
      <c r="AQ11" s="704"/>
      <c r="AR11" s="704"/>
      <c r="AS11" s="704"/>
    </row>
    <row r="12" spans="1:51" s="31" customFormat="1" ht="16.5" thickBot="1" x14ac:dyDescent="0.3">
      <c r="A12" s="669" t="s">
        <v>80</v>
      </c>
      <c r="B12" s="670"/>
      <c r="C12" s="670"/>
      <c r="D12" s="670"/>
      <c r="E12" s="670"/>
      <c r="F12" s="670"/>
      <c r="G12" s="670"/>
      <c r="H12" s="670"/>
      <c r="I12" s="670"/>
      <c r="J12" s="670"/>
      <c r="K12" s="670"/>
      <c r="L12" s="670"/>
      <c r="M12" s="670"/>
      <c r="N12" s="670"/>
      <c r="O12" s="670"/>
      <c r="P12" s="670"/>
      <c r="Q12" s="670"/>
      <c r="R12" s="670"/>
      <c r="S12" s="670"/>
      <c r="T12" s="670"/>
      <c r="U12" s="670"/>
      <c r="V12" s="670"/>
      <c r="W12" s="670"/>
      <c r="X12" s="670"/>
      <c r="Y12" s="670"/>
      <c r="Z12" s="670"/>
      <c r="AA12" s="671"/>
      <c r="AB12" s="671"/>
      <c r="AC12" s="671"/>
      <c r="AD12" s="671"/>
      <c r="AE12" s="671"/>
      <c r="AF12" s="671"/>
      <c r="AG12" s="671"/>
      <c r="AH12" s="671"/>
      <c r="AI12" s="672"/>
      <c r="AJ12" s="30"/>
      <c r="AK12" s="30"/>
      <c r="AL12" s="5"/>
      <c r="AM12" s="705"/>
      <c r="AN12" s="705"/>
      <c r="AO12" s="705"/>
      <c r="AP12" s="705"/>
      <c r="AQ12" s="705"/>
      <c r="AR12" s="705"/>
      <c r="AS12" s="705"/>
      <c r="AT12" s="6"/>
      <c r="AU12" s="10"/>
      <c r="AV12" s="10"/>
      <c r="AW12" s="10"/>
      <c r="AX12" s="10"/>
      <c r="AY12" s="10"/>
    </row>
    <row r="13" spans="1:51" s="31" customFormat="1" ht="54.75" customHeight="1" x14ac:dyDescent="0.25">
      <c r="A13" s="673" t="s">
        <v>100</v>
      </c>
      <c r="B13" s="674"/>
      <c r="C13" s="674"/>
      <c r="D13" s="674"/>
      <c r="E13" s="674"/>
      <c r="F13" s="674"/>
      <c r="G13" s="674"/>
      <c r="H13" s="674"/>
      <c r="I13" s="674"/>
      <c r="J13" s="674"/>
      <c r="K13" s="674"/>
      <c r="L13" s="674"/>
      <c r="M13" s="674"/>
      <c r="N13" s="674"/>
      <c r="O13" s="674"/>
      <c r="P13" s="674"/>
      <c r="Q13" s="674"/>
      <c r="R13" s="674"/>
      <c r="S13" s="674"/>
      <c r="T13" s="674"/>
      <c r="U13" s="674"/>
      <c r="V13" s="674"/>
      <c r="W13" s="674"/>
      <c r="X13" s="674"/>
      <c r="Y13" s="674"/>
      <c r="Z13" s="674"/>
      <c r="AA13" s="674"/>
      <c r="AB13" s="674"/>
      <c r="AC13" s="674"/>
      <c r="AD13" s="674"/>
      <c r="AE13" s="674"/>
      <c r="AF13" s="674"/>
      <c r="AG13" s="674"/>
      <c r="AH13" s="674"/>
      <c r="AI13" s="675"/>
      <c r="AJ13" s="32"/>
      <c r="AK13" s="32"/>
      <c r="AL13" s="33"/>
      <c r="AM13" s="656" t="s">
        <v>114</v>
      </c>
      <c r="AN13" s="657"/>
      <c r="AO13" s="657"/>
      <c r="AP13" s="657"/>
      <c r="AQ13" s="657"/>
      <c r="AR13" s="657"/>
      <c r="AS13" s="658"/>
      <c r="AT13" s="24"/>
      <c r="AU13" s="34"/>
      <c r="AV13" s="34"/>
      <c r="AW13" s="34"/>
      <c r="AX13" s="34"/>
      <c r="AY13" s="34"/>
    </row>
    <row r="14" spans="1:51" s="31" customFormat="1" x14ac:dyDescent="0.25">
      <c r="A14" s="639" t="s">
        <v>14</v>
      </c>
      <c r="B14" s="640"/>
      <c r="C14" s="640"/>
      <c r="D14" s="640"/>
      <c r="E14" s="640"/>
      <c r="F14" s="640"/>
      <c r="G14" s="640"/>
      <c r="H14" s="640"/>
      <c r="I14" s="640"/>
      <c r="J14" s="35"/>
      <c r="K14" s="36"/>
      <c r="L14" s="36"/>
      <c r="M14" s="36"/>
      <c r="N14" s="36"/>
      <c r="O14" s="36"/>
      <c r="P14" s="36"/>
      <c r="Q14" s="36"/>
      <c r="R14" s="36"/>
      <c r="S14" s="36"/>
      <c r="T14" s="36"/>
      <c r="U14" s="36"/>
      <c r="V14" s="36"/>
      <c r="W14" s="36"/>
      <c r="X14" s="36"/>
      <c r="Y14" s="36"/>
      <c r="Z14" s="36"/>
      <c r="AA14" s="36"/>
      <c r="AB14" s="37"/>
      <c r="AC14" s="37"/>
      <c r="AD14" s="38" t="s">
        <v>3</v>
      </c>
      <c r="AE14" s="662"/>
      <c r="AF14" s="662"/>
      <c r="AG14" s="662"/>
      <c r="AH14" s="662"/>
      <c r="AI14" s="663"/>
      <c r="AJ14" s="39"/>
      <c r="AK14" s="39"/>
      <c r="AL14" s="33"/>
      <c r="AM14" s="659"/>
      <c r="AN14" s="660"/>
      <c r="AO14" s="660"/>
      <c r="AP14" s="660"/>
      <c r="AQ14" s="660"/>
      <c r="AR14" s="660"/>
      <c r="AS14" s="661"/>
      <c r="AT14" s="24"/>
      <c r="AU14" s="34"/>
      <c r="AV14" s="34"/>
      <c r="AW14" s="34"/>
      <c r="AX14" s="34"/>
      <c r="AY14" s="34"/>
    </row>
    <row r="15" spans="1:51" s="31" customFormat="1" ht="4.5" customHeight="1" thickBot="1" x14ac:dyDescent="0.3">
      <c r="A15" s="40"/>
      <c r="B15" s="41"/>
      <c r="C15" s="42"/>
      <c r="D15" s="43"/>
      <c r="E15" s="43"/>
      <c r="F15" s="43"/>
      <c r="G15" s="43"/>
      <c r="H15" s="43"/>
      <c r="I15" s="43"/>
      <c r="J15" s="44"/>
      <c r="K15" s="45"/>
      <c r="L15" s="45"/>
      <c r="M15" s="45"/>
      <c r="N15" s="45"/>
      <c r="O15" s="45"/>
      <c r="P15" s="45"/>
      <c r="Q15" s="45"/>
      <c r="R15" s="45"/>
      <c r="S15" s="45"/>
      <c r="T15" s="45"/>
      <c r="U15" s="45"/>
      <c r="V15" s="45"/>
      <c r="W15" s="45"/>
      <c r="X15" s="45"/>
      <c r="Y15" s="45"/>
      <c r="Z15" s="45"/>
      <c r="AA15" s="45"/>
      <c r="AB15" s="45"/>
      <c r="AC15" s="45"/>
      <c r="AD15" s="44"/>
      <c r="AE15" s="45"/>
      <c r="AF15" s="45"/>
      <c r="AG15" s="45"/>
      <c r="AH15" s="45"/>
      <c r="AI15" s="46"/>
      <c r="AJ15" s="37"/>
      <c r="AK15" s="37"/>
      <c r="AL15" s="47"/>
      <c r="AM15" s="377"/>
      <c r="AN15" s="377"/>
      <c r="AO15" s="377"/>
      <c r="AP15" s="377"/>
      <c r="AQ15" s="377"/>
      <c r="AR15" s="377"/>
      <c r="AS15" s="377"/>
      <c r="AT15" s="47"/>
      <c r="AU15" s="48"/>
      <c r="AV15" s="48"/>
      <c r="AW15" s="48"/>
      <c r="AX15" s="48"/>
      <c r="AY15" s="48"/>
    </row>
    <row r="16" spans="1:51" s="48" customFormat="1" ht="15.95" customHeight="1" thickBot="1" x14ac:dyDescent="0.25">
      <c r="A16" s="664" t="s">
        <v>76</v>
      </c>
      <c r="B16" s="665"/>
      <c r="C16" s="665"/>
      <c r="D16" s="665"/>
      <c r="E16" s="665"/>
      <c r="F16" s="665"/>
      <c r="G16" s="665"/>
      <c r="H16" s="665"/>
      <c r="I16" s="665"/>
      <c r="J16" s="665"/>
      <c r="K16" s="665"/>
      <c r="L16" s="665"/>
      <c r="M16" s="665"/>
      <c r="N16" s="665"/>
      <c r="O16" s="665"/>
      <c r="P16" s="665"/>
      <c r="Q16" s="665"/>
      <c r="R16" s="665"/>
      <c r="S16" s="665"/>
      <c r="T16" s="665"/>
      <c r="U16" s="665"/>
      <c r="V16" s="665"/>
      <c r="W16" s="665"/>
      <c r="X16" s="665"/>
      <c r="Y16" s="665"/>
      <c r="Z16" s="665"/>
      <c r="AA16" s="665"/>
      <c r="AB16" s="665"/>
      <c r="AC16" s="665"/>
      <c r="AD16" s="665"/>
      <c r="AE16" s="665"/>
      <c r="AF16" s="665"/>
      <c r="AG16" s="665"/>
      <c r="AH16" s="665"/>
      <c r="AI16" s="666"/>
      <c r="AJ16" s="49"/>
      <c r="AK16" s="49"/>
      <c r="AL16" s="24"/>
      <c r="AM16" s="378"/>
      <c r="AN16" s="378"/>
      <c r="AO16" s="378"/>
      <c r="AP16" s="378"/>
      <c r="AQ16" s="378"/>
      <c r="AR16" s="378"/>
      <c r="AS16" s="378"/>
    </row>
    <row r="17" spans="1:47" s="48" customFormat="1" ht="3.75" customHeight="1" x14ac:dyDescent="0.25">
      <c r="A17" s="50"/>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99" t="s">
        <v>57</v>
      </c>
      <c r="AF17" s="600"/>
      <c r="AG17" s="600"/>
      <c r="AH17" s="600"/>
      <c r="AI17" s="601"/>
      <c r="AJ17" s="371"/>
      <c r="AK17" s="371"/>
      <c r="AL17" s="24"/>
      <c r="AM17" s="378"/>
      <c r="AN17" s="378"/>
      <c r="AO17" s="378"/>
      <c r="AP17" s="378"/>
      <c r="AQ17" s="378"/>
      <c r="AR17" s="378"/>
      <c r="AS17" s="378"/>
    </row>
    <row r="18" spans="1:47" s="31" customFormat="1" ht="15.75" customHeight="1" x14ac:dyDescent="0.25">
      <c r="A18" s="52" t="s">
        <v>60</v>
      </c>
      <c r="B18" s="53" t="s">
        <v>101</v>
      </c>
      <c r="C18" s="54"/>
      <c r="D18" s="55"/>
      <c r="E18" s="56"/>
      <c r="F18" s="56"/>
      <c r="G18" s="53"/>
      <c r="H18" s="57"/>
      <c r="I18" s="57"/>
      <c r="J18" s="58"/>
      <c r="K18" s="59"/>
      <c r="L18" s="57"/>
      <c r="M18" s="53"/>
      <c r="N18" s="60"/>
      <c r="O18" s="53"/>
      <c r="P18" s="61"/>
      <c r="Q18" s="62"/>
      <c r="Z18" s="63" t="s">
        <v>13</v>
      </c>
      <c r="AA18" s="549"/>
      <c r="AB18" s="550"/>
      <c r="AC18" s="551"/>
      <c r="AD18" s="64"/>
      <c r="AE18" s="602"/>
      <c r="AF18" s="600"/>
      <c r="AG18" s="600"/>
      <c r="AH18" s="600"/>
      <c r="AI18" s="601"/>
      <c r="AJ18" s="371"/>
      <c r="AK18" s="371"/>
      <c r="AL18" s="65" t="s">
        <v>32</v>
      </c>
      <c r="AM18" s="505" t="s">
        <v>107</v>
      </c>
      <c r="AN18" s="379"/>
      <c r="AO18" s="379"/>
      <c r="AP18" s="379"/>
      <c r="AQ18" s="379"/>
      <c r="AR18" s="379"/>
      <c r="AS18" s="380"/>
      <c r="AT18" s="34"/>
      <c r="AU18" s="34"/>
    </row>
    <row r="19" spans="1:47" s="34" customFormat="1" ht="3.6" customHeight="1" x14ac:dyDescent="0.25">
      <c r="A19" s="66"/>
      <c r="B19" s="67"/>
      <c r="C19" s="68"/>
      <c r="D19" s="54"/>
      <c r="E19" s="56"/>
      <c r="F19" s="56"/>
      <c r="G19" s="69"/>
      <c r="H19" s="69"/>
      <c r="I19" s="69"/>
      <c r="J19" s="70"/>
      <c r="K19" s="70"/>
      <c r="L19" s="70"/>
      <c r="M19" s="70"/>
      <c r="N19" s="70"/>
      <c r="O19" s="70"/>
      <c r="P19" s="70"/>
      <c r="Q19" s="54"/>
      <c r="R19" s="54"/>
      <c r="S19" s="71"/>
      <c r="T19" s="373"/>
      <c r="U19" s="373"/>
      <c r="V19" s="373"/>
      <c r="W19" s="69"/>
      <c r="X19" s="69"/>
      <c r="Y19" s="70"/>
      <c r="Z19" s="70"/>
      <c r="AA19" s="70"/>
      <c r="AB19" s="70"/>
      <c r="AC19" s="70"/>
      <c r="AD19" s="63"/>
      <c r="AE19" s="609">
        <f>IF(AA20=0,0,(AA20*AA18))</f>
        <v>0</v>
      </c>
      <c r="AF19" s="610"/>
      <c r="AG19" s="610"/>
      <c r="AH19" s="610"/>
      <c r="AI19" s="611"/>
      <c r="AJ19" s="194"/>
      <c r="AK19" s="194"/>
      <c r="AL19" s="24"/>
      <c r="AM19" s="381"/>
      <c r="AN19" s="381"/>
      <c r="AO19" s="381"/>
      <c r="AP19" s="381"/>
      <c r="AQ19" s="381"/>
      <c r="AR19" s="381"/>
      <c r="AS19" s="381"/>
      <c r="AT19" s="24"/>
    </row>
    <row r="20" spans="1:47" s="34" customFormat="1" ht="12" customHeight="1" x14ac:dyDescent="0.25">
      <c r="A20" s="66"/>
      <c r="B20" s="72" t="s">
        <v>34</v>
      </c>
      <c r="C20" s="73" t="s">
        <v>73</v>
      </c>
      <c r="D20" s="72"/>
      <c r="E20" s="70"/>
      <c r="F20" s="70"/>
      <c r="G20" s="70"/>
      <c r="H20" s="70"/>
      <c r="I20" s="70"/>
      <c r="J20" s="70"/>
      <c r="K20" s="70"/>
      <c r="L20" s="70"/>
      <c r="M20" s="70"/>
      <c r="N20" s="70"/>
      <c r="O20" s="70"/>
      <c r="P20" s="70"/>
      <c r="Q20" s="70"/>
      <c r="R20" s="70"/>
      <c r="S20" s="70"/>
      <c r="T20" s="70"/>
      <c r="U20" s="70"/>
      <c r="AA20" s="597"/>
      <c r="AB20" s="598"/>
      <c r="AC20" s="70"/>
      <c r="AD20" s="70"/>
      <c r="AE20" s="612"/>
      <c r="AF20" s="613"/>
      <c r="AG20" s="613"/>
      <c r="AH20" s="613"/>
      <c r="AI20" s="614"/>
      <c r="AJ20" s="194"/>
      <c r="AK20" s="194"/>
      <c r="AL20" s="24"/>
      <c r="AM20" s="381"/>
      <c r="AN20" s="381"/>
      <c r="AO20" s="381"/>
      <c r="AP20" s="381"/>
      <c r="AQ20" s="381"/>
      <c r="AR20" s="381"/>
      <c r="AS20" s="381"/>
      <c r="AT20" s="24"/>
    </row>
    <row r="21" spans="1:47" s="34" customFormat="1" ht="3" customHeight="1" x14ac:dyDescent="0.25">
      <c r="A21" s="66"/>
      <c r="B21" s="72"/>
      <c r="C21" s="72"/>
      <c r="D21" s="72"/>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603">
        <f>IF(AA18=0,0,(AA18*75%*2))</f>
        <v>0</v>
      </c>
      <c r="AF21" s="604"/>
      <c r="AG21" s="604"/>
      <c r="AH21" s="604"/>
      <c r="AI21" s="605"/>
      <c r="AJ21" s="194"/>
      <c r="AK21" s="194"/>
      <c r="AL21" s="24"/>
      <c r="AM21" s="381"/>
      <c r="AN21" s="381"/>
      <c r="AO21" s="381"/>
      <c r="AP21" s="381"/>
      <c r="AQ21" s="381"/>
      <c r="AR21" s="381"/>
      <c r="AS21" s="381"/>
      <c r="AT21" s="24"/>
    </row>
    <row r="22" spans="1:47" s="34" customFormat="1" ht="12" customHeight="1" x14ac:dyDescent="0.25">
      <c r="A22" s="74"/>
      <c r="B22" s="72" t="s">
        <v>35</v>
      </c>
      <c r="C22" s="70" t="s">
        <v>71</v>
      </c>
      <c r="D22" s="72"/>
      <c r="E22" s="70"/>
      <c r="F22" s="70"/>
      <c r="G22" s="70"/>
      <c r="H22" s="70"/>
      <c r="I22" s="70"/>
      <c r="J22" s="70"/>
      <c r="K22" s="70"/>
      <c r="L22" s="70"/>
      <c r="M22" s="70"/>
      <c r="N22" s="70"/>
      <c r="O22" s="70"/>
      <c r="P22" s="70"/>
      <c r="Q22" s="54"/>
      <c r="R22" s="54"/>
      <c r="S22" s="75"/>
      <c r="T22" s="54"/>
      <c r="U22" s="54"/>
      <c r="V22" s="54"/>
      <c r="Z22" s="70"/>
      <c r="AA22" s="70"/>
      <c r="AB22" s="70"/>
      <c r="AC22" s="70"/>
      <c r="AD22" s="63"/>
      <c r="AE22" s="606"/>
      <c r="AF22" s="607"/>
      <c r="AG22" s="607"/>
      <c r="AH22" s="607"/>
      <c r="AI22" s="608"/>
      <c r="AJ22" s="194"/>
      <c r="AK22" s="194"/>
      <c r="AL22" s="24"/>
      <c r="AM22" s="381"/>
      <c r="AN22" s="381"/>
      <c r="AO22" s="381"/>
      <c r="AP22" s="381"/>
      <c r="AQ22" s="381"/>
      <c r="AR22" s="381"/>
      <c r="AS22" s="381"/>
      <c r="AT22" s="24"/>
    </row>
    <row r="23" spans="1:47" s="34" customFormat="1" ht="3" customHeight="1" x14ac:dyDescent="0.25">
      <c r="A23" s="74"/>
      <c r="B23" s="72"/>
      <c r="C23" s="72"/>
      <c r="D23" s="72"/>
      <c r="E23" s="56"/>
      <c r="F23" s="56"/>
      <c r="G23" s="24"/>
      <c r="H23" s="24"/>
      <c r="I23" s="24"/>
      <c r="J23" s="24"/>
      <c r="K23" s="24"/>
      <c r="L23" s="24"/>
      <c r="M23" s="24"/>
      <c r="N23" s="24"/>
      <c r="O23" s="24"/>
      <c r="P23" s="24"/>
      <c r="Q23" s="24"/>
      <c r="R23" s="24"/>
      <c r="S23" s="24"/>
      <c r="T23" s="24"/>
      <c r="U23" s="24"/>
      <c r="V23" s="24"/>
      <c r="W23" s="24"/>
      <c r="X23" s="24"/>
      <c r="Y23" s="24"/>
      <c r="Z23" s="676" t="s">
        <v>20</v>
      </c>
      <c r="AA23" s="640"/>
      <c r="AB23" s="640"/>
      <c r="AC23" s="640"/>
      <c r="AD23" s="640"/>
      <c r="AE23" s="615">
        <f>SUM(AE19:AI22)</f>
        <v>0</v>
      </c>
      <c r="AF23" s="613"/>
      <c r="AG23" s="613"/>
      <c r="AH23" s="613"/>
      <c r="AI23" s="614"/>
      <c r="AJ23" s="194"/>
      <c r="AK23" s="194"/>
      <c r="AL23" s="24"/>
      <c r="AM23" s="381"/>
      <c r="AN23" s="381"/>
      <c r="AO23" s="381"/>
      <c r="AP23" s="381"/>
      <c r="AQ23" s="381"/>
      <c r="AR23" s="381"/>
      <c r="AS23" s="381"/>
      <c r="AT23" s="24"/>
    </row>
    <row r="24" spans="1:47" s="34" customFormat="1" ht="12" customHeight="1" x14ac:dyDescent="0.25">
      <c r="A24" s="76"/>
      <c r="B24" s="70"/>
      <c r="C24" s="70"/>
      <c r="D24" s="70"/>
      <c r="E24" s="77"/>
      <c r="F24" s="77"/>
      <c r="G24" s="56"/>
      <c r="H24" s="56"/>
      <c r="I24" s="56"/>
      <c r="J24" s="70"/>
      <c r="K24" s="70"/>
      <c r="L24" s="70"/>
      <c r="M24" s="70"/>
      <c r="N24" s="70"/>
      <c r="O24" s="70"/>
      <c r="P24" s="70"/>
      <c r="Q24" s="70"/>
      <c r="R24" s="70"/>
      <c r="S24" s="70"/>
      <c r="T24" s="70"/>
      <c r="U24" s="70"/>
      <c r="V24" s="70"/>
      <c r="W24" s="70"/>
      <c r="X24" s="70"/>
      <c r="Y24" s="70"/>
      <c r="Z24" s="640"/>
      <c r="AA24" s="640"/>
      <c r="AB24" s="640"/>
      <c r="AC24" s="640"/>
      <c r="AD24" s="640"/>
      <c r="AE24" s="612"/>
      <c r="AF24" s="613"/>
      <c r="AG24" s="613"/>
      <c r="AH24" s="613"/>
      <c r="AI24" s="614"/>
      <c r="AJ24" s="194"/>
      <c r="AK24" s="194"/>
      <c r="AL24" s="24"/>
      <c r="AM24" s="644" t="s">
        <v>115</v>
      </c>
      <c r="AN24" s="645"/>
      <c r="AO24" s="645"/>
      <c r="AP24" s="645"/>
      <c r="AQ24" s="645"/>
      <c r="AR24" s="645"/>
      <c r="AS24" s="646"/>
      <c r="AT24" s="24"/>
    </row>
    <row r="25" spans="1:47" s="34" customFormat="1" ht="3" customHeight="1" x14ac:dyDescent="0.25">
      <c r="A25" s="78"/>
      <c r="B25" s="79"/>
      <c r="C25" s="80"/>
      <c r="D25" s="80"/>
      <c r="E25" s="80"/>
      <c r="F25" s="80"/>
      <c r="G25" s="80"/>
      <c r="H25" s="80"/>
      <c r="I25" s="80"/>
      <c r="J25" s="80"/>
      <c r="K25" s="80"/>
      <c r="L25" s="80"/>
      <c r="M25" s="80"/>
      <c r="N25" s="80"/>
      <c r="O25" s="80"/>
      <c r="P25" s="80"/>
      <c r="Q25" s="81"/>
      <c r="R25" s="81"/>
      <c r="S25" s="82"/>
      <c r="T25" s="83"/>
      <c r="U25" s="83"/>
      <c r="V25" s="83"/>
      <c r="W25" s="84"/>
      <c r="X25" s="84"/>
      <c r="Y25" s="85"/>
      <c r="Z25" s="85"/>
      <c r="AA25" s="85"/>
      <c r="AB25" s="85"/>
      <c r="AC25" s="85"/>
      <c r="AD25" s="86"/>
      <c r="AE25" s="679" t="str">
        <f>IF(AG10="","",IF(V26&gt;0,V26*AB26,I26*AB26))</f>
        <v/>
      </c>
      <c r="AF25" s="680"/>
      <c r="AG25" s="680"/>
      <c r="AH25" s="680"/>
      <c r="AI25" s="681"/>
      <c r="AJ25" s="87"/>
      <c r="AK25" s="87"/>
      <c r="AL25" s="24"/>
      <c r="AM25" s="647"/>
      <c r="AN25" s="648"/>
      <c r="AO25" s="648"/>
      <c r="AP25" s="648"/>
      <c r="AQ25" s="648"/>
      <c r="AR25" s="648"/>
      <c r="AS25" s="649"/>
      <c r="AT25" s="24"/>
    </row>
    <row r="26" spans="1:47" s="34" customFormat="1" ht="14.25" customHeight="1" x14ac:dyDescent="0.25">
      <c r="A26" s="88" t="s">
        <v>61</v>
      </c>
      <c r="B26" s="89" t="s">
        <v>102</v>
      </c>
      <c r="C26" s="194"/>
      <c r="D26" s="194"/>
      <c r="E26" s="194"/>
      <c r="F26" s="194"/>
      <c r="G26" s="194"/>
      <c r="H26" s="194"/>
      <c r="I26" s="552">
        <v>0</v>
      </c>
      <c r="J26" s="553"/>
      <c r="K26" s="554"/>
      <c r="L26" s="563" t="s">
        <v>103</v>
      </c>
      <c r="M26" s="564"/>
      <c r="N26" s="564"/>
      <c r="O26" s="564"/>
      <c r="P26" s="564"/>
      <c r="Q26" s="564"/>
      <c r="R26" s="564"/>
      <c r="S26" s="564"/>
      <c r="T26" s="564"/>
      <c r="U26" s="565"/>
      <c r="V26" s="552">
        <v>0</v>
      </c>
      <c r="W26" s="555"/>
      <c r="X26" s="556"/>
      <c r="Y26" s="90"/>
      <c r="AA26" s="91" t="s">
        <v>84</v>
      </c>
      <c r="AB26" s="677" t="e">
        <f>IF(V26&lt;0,"",AK10-1)</f>
        <v>#VALUE!</v>
      </c>
      <c r="AC26" s="678"/>
      <c r="AD26" s="194"/>
      <c r="AE26" s="682"/>
      <c r="AF26" s="683"/>
      <c r="AG26" s="683"/>
      <c r="AH26" s="683"/>
      <c r="AI26" s="684"/>
      <c r="AJ26" s="87"/>
      <c r="AK26" s="87"/>
      <c r="AL26" s="92" t="s">
        <v>89</v>
      </c>
      <c r="AM26" s="647"/>
      <c r="AN26" s="648"/>
      <c r="AO26" s="648"/>
      <c r="AP26" s="648"/>
      <c r="AQ26" s="648"/>
      <c r="AR26" s="648"/>
      <c r="AS26" s="649"/>
      <c r="AT26" s="24"/>
    </row>
    <row r="27" spans="1:47" s="34" customFormat="1" ht="3.75" customHeight="1" x14ac:dyDescent="0.25">
      <c r="A27" s="93"/>
      <c r="B27" s="94"/>
      <c r="C27" s="94"/>
      <c r="D27" s="94"/>
      <c r="E27" s="94"/>
      <c r="F27" s="94"/>
      <c r="G27" s="94"/>
      <c r="H27" s="94"/>
      <c r="I27" s="94"/>
      <c r="J27" s="94"/>
      <c r="K27" s="94"/>
      <c r="L27" s="94"/>
      <c r="M27" s="94"/>
      <c r="N27" s="94"/>
      <c r="O27" s="94"/>
      <c r="P27" s="94"/>
      <c r="Q27" s="95"/>
      <c r="R27" s="95"/>
      <c r="S27" s="96"/>
      <c r="T27" s="95"/>
      <c r="U27" s="95"/>
      <c r="V27" s="95"/>
      <c r="W27" s="97"/>
      <c r="X27" s="97"/>
      <c r="Y27" s="97"/>
      <c r="Z27" s="97"/>
      <c r="AA27" s="97"/>
      <c r="AB27" s="97"/>
      <c r="AC27" s="97"/>
      <c r="AD27" s="98" t="s">
        <v>13</v>
      </c>
      <c r="AE27" s="685"/>
      <c r="AF27" s="686"/>
      <c r="AG27" s="686"/>
      <c r="AH27" s="686"/>
      <c r="AI27" s="687"/>
      <c r="AJ27" s="87"/>
      <c r="AK27" s="87"/>
      <c r="AL27" s="24"/>
      <c r="AM27" s="647"/>
      <c r="AN27" s="648"/>
      <c r="AO27" s="648"/>
      <c r="AP27" s="648"/>
      <c r="AQ27" s="648"/>
      <c r="AR27" s="648"/>
      <c r="AS27" s="649"/>
      <c r="AT27" s="24"/>
    </row>
    <row r="28" spans="1:47" s="34" customFormat="1" ht="3" customHeight="1" x14ac:dyDescent="0.25">
      <c r="A28" s="99"/>
      <c r="B28" s="100"/>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688">
        <f>+V29*AA29</f>
        <v>0</v>
      </c>
      <c r="AF28" s="689"/>
      <c r="AG28" s="689"/>
      <c r="AH28" s="689"/>
      <c r="AI28" s="690"/>
      <c r="AJ28" s="101"/>
      <c r="AK28" s="101"/>
      <c r="AL28" s="24"/>
      <c r="AM28" s="650"/>
      <c r="AN28" s="651"/>
      <c r="AO28" s="651"/>
      <c r="AP28" s="651"/>
      <c r="AQ28" s="651"/>
      <c r="AR28" s="651"/>
      <c r="AS28" s="652"/>
      <c r="AT28" s="24"/>
    </row>
    <row r="29" spans="1:47" s="34" customFormat="1" ht="12.75" customHeight="1" x14ac:dyDescent="0.25">
      <c r="A29" s="88" t="s">
        <v>67</v>
      </c>
      <c r="B29" s="73" t="s">
        <v>108</v>
      </c>
      <c r="C29" s="54"/>
      <c r="D29" s="54"/>
      <c r="E29" s="54"/>
      <c r="F29" s="54"/>
      <c r="G29" s="54"/>
      <c r="H29" s="54"/>
      <c r="I29" s="67"/>
      <c r="J29" s="63"/>
      <c r="K29" s="102"/>
      <c r="L29" s="194"/>
      <c r="M29" s="194"/>
      <c r="N29" s="194"/>
      <c r="O29" s="194"/>
      <c r="P29" s="194"/>
      <c r="Q29" s="194"/>
      <c r="R29" s="103"/>
      <c r="V29" s="566"/>
      <c r="W29" s="567"/>
      <c r="X29" s="104"/>
      <c r="Y29" s="194"/>
      <c r="Z29" s="105" t="s">
        <v>85</v>
      </c>
      <c r="AA29" s="571">
        <f>+AP1</f>
        <v>0.67</v>
      </c>
      <c r="AB29" s="572"/>
      <c r="AC29" s="573"/>
      <c r="AE29" s="612"/>
      <c r="AF29" s="613"/>
      <c r="AG29" s="613"/>
      <c r="AH29" s="613"/>
      <c r="AI29" s="614"/>
      <c r="AJ29" s="101"/>
      <c r="AK29" s="101"/>
      <c r="AL29" s="92" t="s">
        <v>89</v>
      </c>
      <c r="AM29" s="577" t="s">
        <v>113</v>
      </c>
      <c r="AN29" s="578"/>
      <c r="AO29" s="578"/>
      <c r="AP29" s="578"/>
      <c r="AQ29" s="578"/>
      <c r="AR29" s="578"/>
      <c r="AS29" s="579"/>
      <c r="AT29" s="24"/>
    </row>
    <row r="30" spans="1:47" s="34" customFormat="1" ht="3.75" customHeight="1" x14ac:dyDescent="0.25">
      <c r="A30" s="106"/>
      <c r="B30" s="95"/>
      <c r="C30" s="95"/>
      <c r="D30" s="95"/>
      <c r="E30" s="95"/>
      <c r="F30" s="95"/>
      <c r="G30" s="95"/>
      <c r="H30" s="95"/>
      <c r="I30" s="95"/>
      <c r="J30" s="95"/>
      <c r="K30" s="107"/>
      <c r="L30" s="107"/>
      <c r="M30" s="107"/>
      <c r="N30" s="107"/>
      <c r="O30" s="107"/>
      <c r="P30" s="107"/>
      <c r="Q30" s="107"/>
      <c r="R30" s="108"/>
      <c r="S30" s="108"/>
      <c r="T30" s="107"/>
      <c r="U30" s="107"/>
      <c r="V30" s="107"/>
      <c r="W30" s="107"/>
      <c r="X30" s="107"/>
      <c r="Y30" s="109"/>
      <c r="Z30" s="109"/>
      <c r="AA30" s="110"/>
      <c r="AB30" s="110"/>
      <c r="AC30" s="110"/>
      <c r="AD30" s="95"/>
      <c r="AE30" s="691"/>
      <c r="AF30" s="692"/>
      <c r="AG30" s="692"/>
      <c r="AH30" s="692"/>
      <c r="AI30" s="693"/>
      <c r="AJ30" s="101"/>
      <c r="AK30" s="101"/>
      <c r="AL30" s="33"/>
      <c r="AM30" s="580"/>
      <c r="AN30" s="581"/>
      <c r="AO30" s="581"/>
      <c r="AP30" s="581"/>
      <c r="AQ30" s="581"/>
      <c r="AR30" s="581"/>
      <c r="AS30" s="582"/>
      <c r="AT30" s="24"/>
    </row>
    <row r="31" spans="1:47" s="34" customFormat="1" ht="17.100000000000001" customHeight="1" x14ac:dyDescent="0.25">
      <c r="A31" s="111" t="s">
        <v>62</v>
      </c>
      <c r="B31" s="112" t="s">
        <v>104</v>
      </c>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4" t="s">
        <v>13</v>
      </c>
      <c r="AE31" s="546">
        <v>0</v>
      </c>
      <c r="AF31" s="547"/>
      <c r="AG31" s="547"/>
      <c r="AH31" s="547"/>
      <c r="AI31" s="548"/>
      <c r="AJ31" s="115"/>
      <c r="AK31" s="115"/>
      <c r="AL31" s="24"/>
      <c r="AM31" s="382"/>
      <c r="AN31" s="382"/>
      <c r="AO31" s="382"/>
      <c r="AP31" s="382"/>
      <c r="AQ31" s="382"/>
      <c r="AR31" s="382"/>
      <c r="AS31" s="382"/>
      <c r="AT31" s="24"/>
    </row>
    <row r="32" spans="1:47" s="34" customFormat="1" ht="17.100000000000001" customHeight="1" x14ac:dyDescent="0.25">
      <c r="A32" s="111" t="s">
        <v>63</v>
      </c>
      <c r="B32" s="116" t="s">
        <v>39</v>
      </c>
      <c r="C32" s="112"/>
      <c r="D32" s="112"/>
      <c r="E32" s="117"/>
      <c r="F32" s="117"/>
      <c r="G32" s="117"/>
      <c r="H32" s="117"/>
      <c r="I32" s="117"/>
      <c r="J32" s="117"/>
      <c r="K32" s="117"/>
      <c r="L32" s="117"/>
      <c r="M32" s="117"/>
      <c r="N32" s="117"/>
      <c r="O32" s="117"/>
      <c r="P32" s="117"/>
      <c r="Q32" s="117"/>
      <c r="R32" s="117"/>
      <c r="S32" s="117"/>
      <c r="T32" s="117"/>
      <c r="U32" s="117"/>
      <c r="V32" s="117"/>
      <c r="W32" s="117"/>
      <c r="X32" s="117"/>
      <c r="Y32" s="118"/>
      <c r="Z32" s="118"/>
      <c r="AA32" s="119"/>
      <c r="AB32" s="119"/>
      <c r="AC32" s="119"/>
      <c r="AD32" s="114" t="s">
        <v>13</v>
      </c>
      <c r="AE32" s="546">
        <v>0</v>
      </c>
      <c r="AF32" s="547"/>
      <c r="AG32" s="547"/>
      <c r="AH32" s="547"/>
      <c r="AI32" s="548"/>
      <c r="AJ32" s="115"/>
      <c r="AK32" s="115"/>
      <c r="AL32" s="24"/>
      <c r="AM32" s="382"/>
      <c r="AN32" s="382"/>
      <c r="AO32" s="382"/>
      <c r="AP32" s="382"/>
      <c r="AQ32" s="382"/>
      <c r="AR32" s="382"/>
      <c r="AS32" s="382"/>
      <c r="AT32" s="24"/>
    </row>
    <row r="33" spans="1:51" s="34" customFormat="1" ht="17.100000000000001" customHeight="1" x14ac:dyDescent="0.25">
      <c r="A33" s="111" t="s">
        <v>64</v>
      </c>
      <c r="B33" s="112" t="s">
        <v>17</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4" t="s">
        <v>13</v>
      </c>
      <c r="AE33" s="546">
        <v>0</v>
      </c>
      <c r="AF33" s="547"/>
      <c r="AG33" s="547"/>
      <c r="AH33" s="547"/>
      <c r="AI33" s="548"/>
      <c r="AJ33" s="115"/>
      <c r="AK33" s="115"/>
      <c r="AL33" s="92"/>
      <c r="AM33" s="583"/>
      <c r="AN33" s="584"/>
      <c r="AO33" s="584"/>
      <c r="AP33" s="584"/>
      <c r="AQ33" s="584"/>
      <c r="AR33" s="584"/>
      <c r="AS33" s="584"/>
      <c r="AT33" s="24"/>
    </row>
    <row r="34" spans="1:51" s="34" customFormat="1" ht="17.100000000000001" customHeight="1" x14ac:dyDescent="0.25">
      <c r="A34" s="111" t="s">
        <v>65</v>
      </c>
      <c r="B34" s="116" t="s">
        <v>40</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4" t="s">
        <v>13</v>
      </c>
      <c r="AE34" s="546">
        <v>0</v>
      </c>
      <c r="AF34" s="547"/>
      <c r="AG34" s="547"/>
      <c r="AH34" s="547"/>
      <c r="AI34" s="548"/>
      <c r="AJ34" s="115"/>
      <c r="AK34" s="115"/>
      <c r="AL34" s="24"/>
      <c r="AM34" s="585"/>
      <c r="AN34" s="585"/>
      <c r="AO34" s="585"/>
      <c r="AP34" s="585"/>
      <c r="AQ34" s="585"/>
      <c r="AR34" s="585"/>
      <c r="AS34" s="585"/>
      <c r="AT34" s="24"/>
    </row>
    <row r="35" spans="1:51" s="34" customFormat="1" ht="17.100000000000001" customHeight="1" thickBot="1" x14ac:dyDescent="0.3">
      <c r="A35" s="111" t="s">
        <v>66</v>
      </c>
      <c r="B35" s="116" t="s">
        <v>69</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4" t="s">
        <v>13</v>
      </c>
      <c r="AE35" s="574">
        <v>0</v>
      </c>
      <c r="AF35" s="575"/>
      <c r="AG35" s="575"/>
      <c r="AH35" s="575"/>
      <c r="AI35" s="576"/>
      <c r="AJ35" s="115"/>
      <c r="AK35" s="115"/>
      <c r="AL35" s="24"/>
      <c r="AM35" s="586"/>
      <c r="AN35" s="586"/>
      <c r="AO35" s="586"/>
      <c r="AP35" s="586"/>
      <c r="AQ35" s="586"/>
      <c r="AR35" s="586"/>
      <c r="AS35" s="586"/>
      <c r="AT35" s="24"/>
    </row>
    <row r="36" spans="1:51" s="34" customFormat="1" ht="20.25" thickTop="1" thickBot="1" x14ac:dyDescent="0.35">
      <c r="A36" s="120"/>
      <c r="B36" s="121" t="s">
        <v>41</v>
      </c>
      <c r="C36" s="122"/>
      <c r="D36" s="122"/>
      <c r="E36" s="123"/>
      <c r="F36" s="123"/>
      <c r="G36" s="123"/>
      <c r="H36" s="123"/>
      <c r="I36" s="123"/>
      <c r="J36" s="123"/>
      <c r="K36" s="123"/>
      <c r="L36" s="123"/>
      <c r="M36" s="123"/>
      <c r="N36" s="123"/>
      <c r="O36" s="123"/>
      <c r="P36" s="123"/>
      <c r="Q36" s="123"/>
      <c r="R36" s="123"/>
      <c r="S36" s="123"/>
      <c r="T36" s="123"/>
      <c r="U36" s="123"/>
      <c r="V36" s="123"/>
      <c r="W36" s="123"/>
      <c r="X36" s="123"/>
      <c r="Y36" s="124"/>
      <c r="Z36" s="124"/>
      <c r="AA36" s="125"/>
      <c r="AB36" s="125"/>
      <c r="AC36" s="125"/>
      <c r="AD36" s="126" t="s">
        <v>16</v>
      </c>
      <c r="AE36" s="619">
        <f>SUM(AE23:AI35)</f>
        <v>0</v>
      </c>
      <c r="AF36" s="620"/>
      <c r="AG36" s="620"/>
      <c r="AH36" s="620"/>
      <c r="AI36" s="621"/>
      <c r="AJ36" s="127"/>
      <c r="AK36" s="127"/>
      <c r="AL36" s="33"/>
      <c r="AM36" s="382"/>
      <c r="AN36" s="382"/>
      <c r="AO36" s="382"/>
      <c r="AP36" s="382"/>
      <c r="AQ36" s="382"/>
      <c r="AR36" s="382"/>
      <c r="AS36" s="382"/>
      <c r="AT36" s="24"/>
    </row>
    <row r="37" spans="1:51" s="34" customFormat="1" ht="11.1" customHeight="1" thickBot="1" x14ac:dyDescent="0.35">
      <c r="A37" s="128"/>
      <c r="B37" s="129"/>
      <c r="C37" s="130"/>
      <c r="D37" s="130"/>
      <c r="E37" s="374"/>
      <c r="F37" s="374"/>
      <c r="G37" s="374"/>
      <c r="H37" s="374"/>
      <c r="I37" s="374"/>
      <c r="J37" s="374"/>
      <c r="K37" s="374"/>
      <c r="L37" s="374"/>
      <c r="M37" s="374"/>
      <c r="N37" s="374"/>
      <c r="O37" s="374"/>
      <c r="P37" s="374"/>
      <c r="Q37" s="374"/>
      <c r="R37" s="374"/>
      <c r="S37" s="374"/>
      <c r="T37" s="374"/>
      <c r="U37" s="374"/>
      <c r="V37" s="374"/>
      <c r="W37" s="374"/>
      <c r="X37" s="374"/>
      <c r="Y37" s="131"/>
      <c r="Z37" s="131"/>
      <c r="AA37" s="24"/>
      <c r="AB37" s="24"/>
      <c r="AC37" s="24"/>
      <c r="AD37" s="132"/>
      <c r="AE37" s="133"/>
      <c r="AF37" s="133"/>
      <c r="AG37" s="133"/>
      <c r="AH37" s="133"/>
      <c r="AI37" s="134"/>
      <c r="AJ37" s="127"/>
      <c r="AK37" s="127"/>
      <c r="AL37" s="33"/>
      <c r="AM37" s="382"/>
      <c r="AN37" s="382"/>
      <c r="AO37" s="382"/>
      <c r="AP37" s="382"/>
      <c r="AQ37" s="382"/>
      <c r="AR37" s="382"/>
      <c r="AS37" s="382"/>
      <c r="AT37" s="24"/>
    </row>
    <row r="38" spans="1:51" s="31" customFormat="1" ht="17.25" customHeight="1" thickBot="1" x14ac:dyDescent="0.3">
      <c r="A38" s="622" t="s">
        <v>72</v>
      </c>
      <c r="B38" s="623"/>
      <c r="C38" s="623"/>
      <c r="D38" s="623"/>
      <c r="E38" s="623"/>
      <c r="F38" s="623"/>
      <c r="G38" s="623"/>
      <c r="H38" s="623"/>
      <c r="I38" s="623"/>
      <c r="J38" s="623"/>
      <c r="K38" s="623"/>
      <c r="L38" s="623"/>
      <c r="M38" s="623"/>
      <c r="N38" s="623"/>
      <c r="O38" s="623"/>
      <c r="P38" s="623"/>
      <c r="Q38" s="623"/>
      <c r="R38" s="623"/>
      <c r="S38" s="623"/>
      <c r="T38" s="623"/>
      <c r="U38" s="623"/>
      <c r="V38" s="623"/>
      <c r="W38" s="623"/>
      <c r="X38" s="623"/>
      <c r="Y38" s="623"/>
      <c r="Z38" s="623"/>
      <c r="AA38" s="623"/>
      <c r="AB38" s="623"/>
      <c r="AC38" s="623"/>
      <c r="AD38" s="623"/>
      <c r="AE38" s="623"/>
      <c r="AF38" s="623"/>
      <c r="AG38" s="623"/>
      <c r="AH38" s="623"/>
      <c r="AI38" s="624"/>
      <c r="AJ38" s="135"/>
      <c r="AK38" s="135"/>
      <c r="AL38" s="33"/>
      <c r="AM38" s="694" t="s">
        <v>157</v>
      </c>
      <c r="AN38" s="695"/>
      <c r="AO38" s="695"/>
      <c r="AP38" s="695"/>
      <c r="AQ38" s="695"/>
      <c r="AR38" s="695"/>
      <c r="AS38" s="696"/>
      <c r="AT38" s="136"/>
      <c r="AU38" s="34"/>
      <c r="AV38" s="34"/>
      <c r="AW38" s="34"/>
      <c r="AX38" s="34"/>
      <c r="AY38" s="34"/>
    </row>
    <row r="39" spans="1:51" s="31" customFormat="1" ht="3.95" customHeight="1" x14ac:dyDescent="0.25">
      <c r="A39" s="137"/>
      <c r="B39" s="138"/>
      <c r="C39" s="138"/>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9"/>
      <c r="AJ39" s="138"/>
      <c r="AK39" s="138"/>
      <c r="AL39" s="33"/>
      <c r="AM39" s="697"/>
      <c r="AN39" s="698"/>
      <c r="AO39" s="698"/>
      <c r="AP39" s="698"/>
      <c r="AQ39" s="698"/>
      <c r="AR39" s="698"/>
      <c r="AS39" s="699"/>
      <c r="AT39" s="136"/>
      <c r="AU39" s="34"/>
      <c r="AV39" s="34"/>
      <c r="AW39" s="34"/>
      <c r="AX39" s="34"/>
      <c r="AY39" s="34"/>
    </row>
    <row r="40" spans="1:51" s="31" customFormat="1" ht="27.6" customHeight="1" x14ac:dyDescent="0.25">
      <c r="A40" s="568" t="s">
        <v>105</v>
      </c>
      <c r="B40" s="569"/>
      <c r="C40" s="569"/>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70"/>
      <c r="AJ40" s="140"/>
      <c r="AK40" s="140"/>
      <c r="AL40" s="33"/>
      <c r="AM40" s="697"/>
      <c r="AN40" s="698"/>
      <c r="AO40" s="698"/>
      <c r="AP40" s="698"/>
      <c r="AQ40" s="698"/>
      <c r="AR40" s="698"/>
      <c r="AS40" s="699"/>
      <c r="AT40" s="136"/>
      <c r="AU40" s="34"/>
      <c r="AV40" s="34"/>
      <c r="AW40" s="34"/>
      <c r="AX40" s="34"/>
      <c r="AY40" s="34"/>
    </row>
    <row r="41" spans="1:51" s="31" customFormat="1" ht="1.5" customHeight="1" x14ac:dyDescent="0.25">
      <c r="A41" s="137"/>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9"/>
      <c r="AJ41" s="138"/>
      <c r="AK41" s="138"/>
      <c r="AL41" s="33"/>
      <c r="AM41" s="697"/>
      <c r="AN41" s="698"/>
      <c r="AO41" s="698"/>
      <c r="AP41" s="698"/>
      <c r="AQ41" s="698"/>
      <c r="AR41" s="698"/>
      <c r="AS41" s="699"/>
      <c r="AT41" s="136"/>
      <c r="AU41" s="34"/>
      <c r="AV41" s="34"/>
      <c r="AW41" s="34"/>
      <c r="AX41" s="34"/>
      <c r="AY41" s="34"/>
    </row>
    <row r="42" spans="1:51" s="34" customFormat="1" ht="17.25" customHeight="1" x14ac:dyDescent="0.25">
      <c r="A42" s="141" t="s">
        <v>70</v>
      </c>
      <c r="B42" s="142"/>
      <c r="C42" s="142"/>
      <c r="D42" s="142"/>
      <c r="E42" s="142"/>
      <c r="F42" s="142"/>
      <c r="G42" s="142"/>
      <c r="H42" s="557"/>
      <c r="I42" s="558"/>
      <c r="J42" s="559"/>
      <c r="K42" s="363" t="s">
        <v>160</v>
      </c>
      <c r="M42" s="142"/>
      <c r="N42" s="142"/>
      <c r="O42" s="142"/>
      <c r="P42" s="24"/>
      <c r="Q42" s="142"/>
      <c r="R42" s="142"/>
      <c r="S42" s="142"/>
      <c r="T42" s="142"/>
      <c r="U42" s="142"/>
      <c r="V42" s="142"/>
      <c r="W42" s="142"/>
      <c r="X42" s="142"/>
      <c r="Y42" s="142"/>
      <c r="Z42" s="142"/>
      <c r="AA42" s="142"/>
      <c r="AB42" s="142"/>
      <c r="AC42" s="143" t="s">
        <v>48</v>
      </c>
      <c r="AD42" s="560"/>
      <c r="AE42" s="561"/>
      <c r="AF42" s="561"/>
      <c r="AG42" s="561"/>
      <c r="AH42" s="562"/>
      <c r="AI42" s="144"/>
      <c r="AJ42" s="145"/>
      <c r="AK42" s="145"/>
      <c r="AL42" s="24"/>
      <c r="AM42" s="697"/>
      <c r="AN42" s="698"/>
      <c r="AO42" s="698"/>
      <c r="AP42" s="698"/>
      <c r="AQ42" s="698"/>
      <c r="AR42" s="698"/>
      <c r="AS42" s="699"/>
      <c r="AT42" s="136"/>
    </row>
    <row r="43" spans="1:51" s="31" customFormat="1" ht="2.4500000000000002" customHeight="1" x14ac:dyDescent="0.25">
      <c r="A43" s="146"/>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147"/>
      <c r="AJ43" s="33"/>
      <c r="AK43" s="33"/>
      <c r="AL43" s="33"/>
      <c r="AM43" s="697"/>
      <c r="AN43" s="698"/>
      <c r="AO43" s="698"/>
      <c r="AP43" s="698"/>
      <c r="AQ43" s="698"/>
      <c r="AR43" s="698"/>
      <c r="AS43" s="699"/>
      <c r="AT43" s="136"/>
      <c r="AU43" s="34"/>
      <c r="AV43" s="34"/>
      <c r="AW43" s="34"/>
      <c r="AX43" s="34"/>
      <c r="AY43" s="34"/>
    </row>
    <row r="44" spans="1:51" s="31" customFormat="1" ht="51.6" customHeight="1" x14ac:dyDescent="0.25">
      <c r="A44" s="709" t="s">
        <v>161</v>
      </c>
      <c r="B44" s="710"/>
      <c r="C44" s="710"/>
      <c r="D44" s="710"/>
      <c r="E44" s="710"/>
      <c r="F44" s="710"/>
      <c r="G44" s="710"/>
      <c r="H44" s="710"/>
      <c r="I44" s="710"/>
      <c r="J44" s="710"/>
      <c r="K44" s="710"/>
      <c r="L44" s="710"/>
      <c r="M44" s="710"/>
      <c r="N44" s="710"/>
      <c r="O44" s="710"/>
      <c r="P44" s="710"/>
      <c r="Q44" s="710"/>
      <c r="R44" s="710"/>
      <c r="S44" s="710"/>
      <c r="T44" s="710"/>
      <c r="U44" s="710"/>
      <c r="V44" s="710"/>
      <c r="W44" s="710"/>
      <c r="X44" s="710"/>
      <c r="Y44" s="710"/>
      <c r="Z44" s="710"/>
      <c r="AA44" s="710"/>
      <c r="AB44" s="710"/>
      <c r="AC44" s="710"/>
      <c r="AD44" s="710"/>
      <c r="AE44" s="710"/>
      <c r="AF44" s="710"/>
      <c r="AG44" s="710"/>
      <c r="AH44" s="711"/>
      <c r="AI44" s="570"/>
      <c r="AJ44" s="37"/>
      <c r="AK44" s="37"/>
      <c r="AL44" s="33"/>
      <c r="AM44" s="697"/>
      <c r="AN44" s="698"/>
      <c r="AO44" s="698"/>
      <c r="AP44" s="698"/>
      <c r="AQ44" s="698"/>
      <c r="AR44" s="698"/>
      <c r="AS44" s="699"/>
      <c r="AT44" s="136"/>
      <c r="AU44" s="34"/>
      <c r="AV44" s="34"/>
      <c r="AW44" s="34"/>
      <c r="AX44" s="34"/>
      <c r="AY44" s="34"/>
    </row>
    <row r="45" spans="1:51" s="31" customFormat="1" ht="42.6" customHeight="1" thickBot="1" x14ac:dyDescent="0.3">
      <c r="A45" s="712" t="s">
        <v>58</v>
      </c>
      <c r="B45" s="713"/>
      <c r="C45" s="713"/>
      <c r="D45" s="713"/>
      <c r="E45" s="713"/>
      <c r="F45" s="713"/>
      <c r="G45" s="713"/>
      <c r="H45" s="713"/>
      <c r="I45" s="713"/>
      <c r="J45" s="713"/>
      <c r="K45" s="713"/>
      <c r="L45" s="713"/>
      <c r="M45" s="713"/>
      <c r="N45" s="713"/>
      <c r="O45" s="713"/>
      <c r="P45" s="713"/>
      <c r="Q45" s="713"/>
      <c r="R45" s="713"/>
      <c r="S45" s="713"/>
      <c r="T45" s="713"/>
      <c r="U45" s="713"/>
      <c r="V45" s="713"/>
      <c r="W45" s="713"/>
      <c r="X45" s="713"/>
      <c r="Y45" s="713"/>
      <c r="Z45" s="713"/>
      <c r="AA45" s="713"/>
      <c r="AB45" s="713"/>
      <c r="AC45" s="713"/>
      <c r="AD45" s="713"/>
      <c r="AE45" s="713"/>
      <c r="AF45" s="713"/>
      <c r="AG45" s="713"/>
      <c r="AH45" s="714"/>
      <c r="AI45" s="715"/>
      <c r="AJ45" s="148"/>
      <c r="AK45" s="148"/>
      <c r="AL45" s="33"/>
      <c r="AM45" s="700"/>
      <c r="AN45" s="701"/>
      <c r="AO45" s="701"/>
      <c r="AP45" s="701"/>
      <c r="AQ45" s="701"/>
      <c r="AR45" s="701"/>
      <c r="AS45" s="702"/>
      <c r="AT45" s="136"/>
      <c r="AU45" s="34"/>
      <c r="AV45" s="34"/>
      <c r="AW45" s="34"/>
      <c r="AX45" s="34"/>
      <c r="AY45" s="34"/>
    </row>
    <row r="46" spans="1:51" s="31" customFormat="1" ht="10.5" customHeight="1" thickBot="1" x14ac:dyDescent="0.3">
      <c r="A46" s="149"/>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1"/>
      <c r="AI46" s="152"/>
      <c r="AJ46" s="148"/>
      <c r="AK46" s="148"/>
      <c r="AL46" s="33"/>
      <c r="AM46" s="383"/>
      <c r="AN46" s="384"/>
      <c r="AO46" s="384"/>
      <c r="AP46" s="384"/>
      <c r="AQ46" s="384"/>
      <c r="AR46" s="384"/>
      <c r="AS46" s="384"/>
      <c r="AT46" s="376"/>
      <c r="AU46" s="34"/>
      <c r="AV46" s="34"/>
      <c r="AW46" s="34"/>
      <c r="AX46" s="34"/>
      <c r="AY46" s="34"/>
    </row>
    <row r="47" spans="1:51" s="10" customFormat="1" ht="15.95" customHeight="1" x14ac:dyDescent="0.25">
      <c r="A47" s="594" t="s">
        <v>77</v>
      </c>
      <c r="B47" s="595"/>
      <c r="C47" s="595"/>
      <c r="D47" s="595"/>
      <c r="E47" s="595"/>
      <c r="F47" s="595"/>
      <c r="G47" s="595"/>
      <c r="H47" s="595"/>
      <c r="I47" s="595"/>
      <c r="J47" s="595"/>
      <c r="K47" s="595"/>
      <c r="L47" s="595"/>
      <c r="M47" s="595"/>
      <c r="N47" s="595"/>
      <c r="O47" s="595"/>
      <c r="P47" s="595"/>
      <c r="Q47" s="595"/>
      <c r="R47" s="595"/>
      <c r="S47" s="595"/>
      <c r="T47" s="595"/>
      <c r="U47" s="595"/>
      <c r="V47" s="595"/>
      <c r="W47" s="595"/>
      <c r="X47" s="595"/>
      <c r="Y47" s="595"/>
      <c r="Z47" s="595"/>
      <c r="AA47" s="595"/>
      <c r="AB47" s="595"/>
      <c r="AC47" s="595"/>
      <c r="AD47" s="595"/>
      <c r="AE47" s="595"/>
      <c r="AF47" s="595"/>
      <c r="AG47" s="595"/>
      <c r="AH47" s="595"/>
      <c r="AI47" s="596"/>
      <c r="AJ47" s="153"/>
      <c r="AK47" s="153"/>
      <c r="AL47" s="20"/>
      <c r="AM47" s="694" t="s">
        <v>158</v>
      </c>
      <c r="AN47" s="695"/>
      <c r="AO47" s="695"/>
      <c r="AP47" s="695"/>
      <c r="AQ47" s="695"/>
      <c r="AR47" s="695"/>
      <c r="AS47" s="696"/>
      <c r="AT47" s="136"/>
    </row>
    <row r="48" spans="1:51" ht="23.1" customHeight="1" x14ac:dyDescent="0.25">
      <c r="A48" s="521" t="s">
        <v>78</v>
      </c>
      <c r="B48" s="522"/>
      <c r="C48" s="522"/>
      <c r="D48" s="369"/>
      <c r="E48" s="369"/>
      <c r="F48" s="369"/>
      <c r="G48" s="369"/>
      <c r="H48" s="369"/>
      <c r="I48" s="369"/>
      <c r="J48" s="369"/>
      <c r="K48" s="369"/>
      <c r="L48" s="369"/>
      <c r="M48" s="154" t="s">
        <v>3</v>
      </c>
      <c r="N48" s="718"/>
      <c r="O48" s="553"/>
      <c r="P48" s="553"/>
      <c r="Q48" s="155"/>
      <c r="R48" s="155"/>
      <c r="S48" s="156" t="s">
        <v>79</v>
      </c>
      <c r="T48" s="372"/>
      <c r="U48" s="372"/>
      <c r="V48" s="155"/>
      <c r="W48" s="369"/>
      <c r="X48" s="369"/>
      <c r="Y48" s="369"/>
      <c r="Z48" s="369"/>
      <c r="AA48" s="369"/>
      <c r="AB48" s="369"/>
      <c r="AC48" s="369"/>
      <c r="AD48" s="369"/>
      <c r="AE48" s="157" t="s">
        <v>3</v>
      </c>
      <c r="AF48" s="158"/>
      <c r="AG48" s="158"/>
      <c r="AH48" s="158"/>
      <c r="AI48" s="159"/>
      <c r="AJ48" s="160"/>
      <c r="AK48" s="160"/>
      <c r="AL48" s="5"/>
      <c r="AM48" s="697"/>
      <c r="AN48" s="698"/>
      <c r="AO48" s="698"/>
      <c r="AP48" s="698"/>
      <c r="AQ48" s="698"/>
      <c r="AR48" s="698"/>
      <c r="AS48" s="699"/>
      <c r="AT48" s="136"/>
      <c r="AU48" s="194"/>
    </row>
    <row r="49" spans="1:51" s="167" customFormat="1" ht="6.6" customHeight="1" thickBot="1" x14ac:dyDescent="0.3">
      <c r="A49" s="161"/>
      <c r="B49" s="162"/>
      <c r="C49" s="162"/>
      <c r="D49" s="162"/>
      <c r="E49" s="162"/>
      <c r="F49" s="162"/>
      <c r="G49" s="162"/>
      <c r="H49" s="162"/>
      <c r="I49" s="162"/>
      <c r="J49" s="162"/>
      <c r="K49" s="162"/>
      <c r="L49" s="162"/>
      <c r="M49" s="162"/>
      <c r="N49" s="163"/>
      <c r="O49" s="164"/>
      <c r="P49" s="164"/>
      <c r="Q49" s="164"/>
      <c r="R49" s="164"/>
      <c r="S49" s="164"/>
      <c r="T49" s="164"/>
      <c r="U49" s="164"/>
      <c r="V49" s="164"/>
      <c r="W49" s="164"/>
      <c r="X49" s="164"/>
      <c r="Y49" s="164"/>
      <c r="Z49" s="164"/>
      <c r="AA49" s="164"/>
      <c r="AB49" s="164"/>
      <c r="AC49" s="164"/>
      <c r="AD49" s="164"/>
      <c r="AE49" s="165"/>
      <c r="AF49" s="165"/>
      <c r="AG49" s="165"/>
      <c r="AH49" s="165"/>
      <c r="AI49" s="166"/>
      <c r="AJ49" s="165"/>
      <c r="AK49" s="165"/>
      <c r="AL49" s="194"/>
      <c r="AM49" s="697"/>
      <c r="AN49" s="698"/>
      <c r="AO49" s="698"/>
      <c r="AP49" s="698"/>
      <c r="AQ49" s="698"/>
      <c r="AR49" s="698"/>
      <c r="AS49" s="699"/>
      <c r="AT49" s="136"/>
      <c r="AU49" s="194"/>
      <c r="AV49" s="10"/>
      <c r="AW49" s="10"/>
      <c r="AX49" s="10"/>
      <c r="AY49" s="10"/>
    </row>
    <row r="50" spans="1:51" s="170" customFormat="1" ht="11.45" customHeight="1" x14ac:dyDescent="0.2">
      <c r="A50" s="717" t="s">
        <v>75</v>
      </c>
      <c r="B50" s="524"/>
      <c r="C50" s="524"/>
      <c r="D50" s="524"/>
      <c r="E50" s="524"/>
      <c r="F50" s="524"/>
      <c r="G50" s="524"/>
      <c r="H50" s="524"/>
      <c r="I50" s="524"/>
      <c r="J50" s="524"/>
      <c r="K50" s="524"/>
      <c r="L50" s="524"/>
      <c r="M50" s="524"/>
      <c r="N50" s="524"/>
      <c r="O50" s="524"/>
      <c r="P50" s="524"/>
      <c r="Q50" s="524"/>
      <c r="R50" s="524"/>
      <c r="S50" s="523" t="s">
        <v>74</v>
      </c>
      <c r="T50" s="524"/>
      <c r="U50" s="524"/>
      <c r="V50" s="524"/>
      <c r="W50" s="524"/>
      <c r="X50" s="524"/>
      <c r="Y50" s="524"/>
      <c r="Z50" s="524"/>
      <c r="AA50" s="524"/>
      <c r="AB50" s="524"/>
      <c r="AC50" s="524"/>
      <c r="AD50" s="524"/>
      <c r="AE50" s="625" t="s">
        <v>0</v>
      </c>
      <c r="AF50" s="626"/>
      <c r="AG50" s="626"/>
      <c r="AH50" s="626"/>
      <c r="AI50" s="627"/>
      <c r="AJ50" s="168"/>
      <c r="AK50" s="168"/>
      <c r="AL50" s="169"/>
      <c r="AM50" s="697"/>
      <c r="AN50" s="698"/>
      <c r="AO50" s="698"/>
      <c r="AP50" s="698"/>
      <c r="AQ50" s="698"/>
      <c r="AR50" s="698"/>
      <c r="AS50" s="699"/>
      <c r="AT50" s="136"/>
    </row>
    <row r="51" spans="1:51" s="170" customFormat="1" ht="6.95" customHeight="1" x14ac:dyDescent="0.2">
      <c r="A51" s="534"/>
      <c r="B51" s="535"/>
      <c r="C51" s="535"/>
      <c r="D51" s="535"/>
      <c r="E51" s="535"/>
      <c r="F51" s="535"/>
      <c r="G51" s="535"/>
      <c r="H51" s="535"/>
      <c r="I51" s="535"/>
      <c r="J51" s="535"/>
      <c r="K51" s="535"/>
      <c r="L51" s="535"/>
      <c r="M51" s="535"/>
      <c r="N51" s="535"/>
      <c r="O51" s="535"/>
      <c r="P51" s="535"/>
      <c r="Q51" s="535"/>
      <c r="R51" s="535"/>
      <c r="S51" s="529" t="s">
        <v>8</v>
      </c>
      <c r="T51" s="530"/>
      <c r="U51" s="530" t="s">
        <v>8</v>
      </c>
      <c r="V51" s="530"/>
      <c r="W51" s="530" t="s">
        <v>8</v>
      </c>
      <c r="X51" s="530"/>
      <c r="Y51" s="530"/>
      <c r="Z51" s="530" t="s">
        <v>8</v>
      </c>
      <c r="AA51" s="530"/>
      <c r="AB51" s="530" t="s">
        <v>9</v>
      </c>
      <c r="AC51" s="530"/>
      <c r="AD51" s="530"/>
      <c r="AE51" s="628"/>
      <c r="AF51" s="629"/>
      <c r="AG51" s="629"/>
      <c r="AH51" s="629"/>
      <c r="AI51" s="630"/>
      <c r="AJ51" s="168"/>
      <c r="AK51" s="168"/>
      <c r="AL51" s="169"/>
      <c r="AM51" s="697"/>
      <c r="AN51" s="698"/>
      <c r="AO51" s="698"/>
      <c r="AP51" s="698"/>
      <c r="AQ51" s="698"/>
      <c r="AR51" s="698"/>
      <c r="AS51" s="699"/>
      <c r="AT51" s="136"/>
    </row>
    <row r="52" spans="1:51" s="31" customFormat="1" ht="18.600000000000001" customHeight="1" x14ac:dyDescent="0.25">
      <c r="A52" s="536"/>
      <c r="B52" s="535"/>
      <c r="C52" s="535"/>
      <c r="D52" s="535"/>
      <c r="E52" s="535"/>
      <c r="F52" s="535"/>
      <c r="G52" s="535"/>
      <c r="H52" s="535"/>
      <c r="I52" s="535"/>
      <c r="J52" s="535"/>
      <c r="K52" s="535"/>
      <c r="L52" s="535"/>
      <c r="M52" s="535"/>
      <c r="N52" s="535"/>
      <c r="O52" s="535"/>
      <c r="P52" s="535"/>
      <c r="Q52" s="535"/>
      <c r="R52" s="537"/>
      <c r="S52" s="716"/>
      <c r="T52" s="541"/>
      <c r="U52" s="541"/>
      <c r="V52" s="541"/>
      <c r="W52" s="541"/>
      <c r="X52" s="541"/>
      <c r="Y52" s="541"/>
      <c r="Z52" s="541"/>
      <c r="AA52" s="541"/>
      <c r="AB52" s="541"/>
      <c r="AC52" s="541"/>
      <c r="AD52" s="542"/>
      <c r="AE52" s="543"/>
      <c r="AF52" s="544"/>
      <c r="AG52" s="544"/>
      <c r="AH52" s="544"/>
      <c r="AI52" s="545"/>
      <c r="AJ52" s="171"/>
      <c r="AK52" s="171"/>
      <c r="AL52" s="33"/>
      <c r="AM52" s="697"/>
      <c r="AN52" s="698"/>
      <c r="AO52" s="698"/>
      <c r="AP52" s="698"/>
      <c r="AQ52" s="698"/>
      <c r="AR52" s="698"/>
      <c r="AS52" s="699"/>
      <c r="AT52" s="136"/>
      <c r="AU52" s="34"/>
      <c r="AV52" s="34"/>
      <c r="AW52" s="34"/>
      <c r="AX52" s="34"/>
      <c r="AY52" s="34"/>
    </row>
    <row r="53" spans="1:51" s="31" customFormat="1" ht="20.100000000000001" customHeight="1" thickBot="1" x14ac:dyDescent="0.3">
      <c r="A53" s="538"/>
      <c r="B53" s="539"/>
      <c r="C53" s="539"/>
      <c r="D53" s="539"/>
      <c r="E53" s="539"/>
      <c r="F53" s="539"/>
      <c r="G53" s="539"/>
      <c r="H53" s="539"/>
      <c r="I53" s="539"/>
      <c r="J53" s="539"/>
      <c r="K53" s="539"/>
      <c r="L53" s="539"/>
      <c r="M53" s="539"/>
      <c r="N53" s="539"/>
      <c r="O53" s="539"/>
      <c r="P53" s="539"/>
      <c r="Q53" s="539"/>
      <c r="R53" s="540"/>
      <c r="S53" s="706"/>
      <c r="T53" s="707"/>
      <c r="U53" s="707"/>
      <c r="V53" s="707"/>
      <c r="W53" s="707"/>
      <c r="X53" s="707"/>
      <c r="Y53" s="707"/>
      <c r="Z53" s="707"/>
      <c r="AA53" s="707"/>
      <c r="AB53" s="707"/>
      <c r="AC53" s="707"/>
      <c r="AD53" s="708"/>
      <c r="AE53" s="531"/>
      <c r="AF53" s="532"/>
      <c r="AG53" s="532"/>
      <c r="AH53" s="532"/>
      <c r="AI53" s="533"/>
      <c r="AJ53" s="171"/>
      <c r="AK53" s="171"/>
      <c r="AL53" s="33"/>
      <c r="AM53" s="700"/>
      <c r="AN53" s="701"/>
      <c r="AO53" s="701"/>
      <c r="AP53" s="701"/>
      <c r="AQ53" s="701"/>
      <c r="AR53" s="701"/>
      <c r="AS53" s="702"/>
      <c r="AT53" s="136"/>
      <c r="AU53" s="34"/>
      <c r="AV53" s="34"/>
      <c r="AW53" s="34"/>
      <c r="AX53" s="34"/>
      <c r="AY53" s="34"/>
    </row>
    <row r="54" spans="1:51" s="4" customFormat="1" ht="9.6" customHeight="1" x14ac:dyDescent="0.25">
      <c r="A54" s="525" t="s">
        <v>159</v>
      </c>
      <c r="B54" s="526"/>
      <c r="C54" s="526"/>
      <c r="D54" s="526"/>
      <c r="E54" s="526"/>
      <c r="F54" s="526"/>
      <c r="G54" s="526"/>
      <c r="H54" s="526"/>
      <c r="I54" s="526"/>
      <c r="J54" s="526"/>
      <c r="K54" s="526"/>
      <c r="L54" s="526"/>
      <c r="M54" s="526"/>
      <c r="N54" s="526"/>
      <c r="O54" s="526"/>
      <c r="P54" s="526"/>
      <c r="Q54" s="526"/>
      <c r="R54" s="526"/>
      <c r="S54" s="526"/>
      <c r="T54" s="526"/>
      <c r="U54" s="526"/>
      <c r="V54" s="526"/>
      <c r="W54" s="526"/>
      <c r="X54" s="526"/>
      <c r="Y54" s="526"/>
      <c r="Z54" s="526"/>
      <c r="AA54" s="526"/>
      <c r="AB54" s="526"/>
      <c r="AC54" s="526"/>
      <c r="AD54" s="526"/>
      <c r="AE54" s="526"/>
      <c r="AF54" s="526"/>
      <c r="AG54" s="526"/>
      <c r="AH54" s="526"/>
      <c r="AI54" s="526"/>
      <c r="AJ54" s="375"/>
      <c r="AK54" s="375"/>
      <c r="AL54" s="6"/>
      <c r="AM54" s="385"/>
      <c r="AN54" s="385"/>
      <c r="AO54" s="385"/>
      <c r="AP54" s="385"/>
      <c r="AQ54" s="385"/>
      <c r="AR54" s="385"/>
      <c r="AS54" s="385"/>
      <c r="AT54" s="6"/>
      <c r="AU54" s="10"/>
      <c r="AV54" s="10"/>
      <c r="AW54" s="10"/>
      <c r="AX54" s="10"/>
      <c r="AY54" s="10"/>
    </row>
    <row r="55" spans="1:51" s="4" customFormat="1" ht="12" customHeight="1" x14ac:dyDescent="0.25">
      <c r="A55" s="527"/>
      <c r="B55" s="527"/>
      <c r="C55" s="527"/>
      <c r="D55" s="527"/>
      <c r="E55" s="527"/>
      <c r="F55" s="527"/>
      <c r="G55" s="527"/>
      <c r="H55" s="527"/>
      <c r="I55" s="527"/>
      <c r="J55" s="527"/>
      <c r="K55" s="527"/>
      <c r="L55" s="527"/>
      <c r="M55" s="527"/>
      <c r="N55" s="527"/>
      <c r="O55" s="527"/>
      <c r="P55" s="527"/>
      <c r="Q55" s="527"/>
      <c r="R55" s="527"/>
      <c r="S55" s="527"/>
      <c r="T55" s="527"/>
      <c r="U55" s="527"/>
      <c r="V55" s="527"/>
      <c r="W55" s="527"/>
      <c r="X55" s="527"/>
      <c r="Y55" s="527"/>
      <c r="Z55" s="527"/>
      <c r="AA55" s="527"/>
      <c r="AB55" s="527"/>
      <c r="AC55" s="527"/>
      <c r="AD55" s="527"/>
      <c r="AE55" s="527"/>
      <c r="AF55" s="527"/>
      <c r="AG55" s="527"/>
      <c r="AH55" s="527"/>
      <c r="AI55" s="527"/>
      <c r="AJ55" s="375"/>
      <c r="AK55" s="375"/>
      <c r="AL55" s="6"/>
      <c r="AM55" s="386" t="s">
        <v>134</v>
      </c>
      <c r="AN55" s="385"/>
      <c r="AO55" s="385"/>
      <c r="AP55" s="385"/>
      <c r="AQ55" s="385"/>
      <c r="AR55" s="385"/>
      <c r="AS55" s="385"/>
      <c r="AT55" s="6"/>
      <c r="AU55" s="10"/>
      <c r="AV55" s="10"/>
      <c r="AW55" s="10"/>
      <c r="AX55" s="10"/>
      <c r="AY55" s="10"/>
    </row>
    <row r="56" spans="1:51" s="4" customFormat="1" ht="7.5" customHeight="1" x14ac:dyDescent="0.25">
      <c r="A56" s="528"/>
      <c r="B56" s="528"/>
      <c r="C56" s="528"/>
      <c r="D56" s="528"/>
      <c r="E56" s="528"/>
      <c r="F56" s="528"/>
      <c r="G56" s="528"/>
      <c r="H56" s="528"/>
      <c r="I56" s="528"/>
      <c r="J56" s="528"/>
      <c r="K56" s="528"/>
      <c r="L56" s="528"/>
      <c r="M56" s="528"/>
      <c r="N56" s="528"/>
      <c r="O56" s="528"/>
      <c r="P56" s="528"/>
      <c r="Q56" s="528"/>
      <c r="R56" s="528"/>
      <c r="S56" s="528"/>
      <c r="T56" s="528"/>
      <c r="U56" s="528"/>
      <c r="V56" s="528"/>
      <c r="W56" s="528"/>
      <c r="X56" s="528"/>
      <c r="Y56" s="528"/>
      <c r="Z56" s="528"/>
      <c r="AA56" s="528"/>
      <c r="AB56" s="528"/>
      <c r="AC56" s="528"/>
      <c r="AD56" s="528"/>
      <c r="AE56" s="528"/>
      <c r="AF56" s="528"/>
      <c r="AG56" s="528"/>
      <c r="AH56" s="528"/>
      <c r="AI56" s="528"/>
      <c r="AJ56" s="375"/>
      <c r="AK56" s="375"/>
      <c r="AL56" s="6"/>
      <c r="AM56" s="387"/>
      <c r="AN56" s="385"/>
      <c r="AO56" s="385"/>
      <c r="AP56" s="385"/>
      <c r="AQ56" s="385"/>
      <c r="AR56" s="385"/>
      <c r="AS56" s="385"/>
      <c r="AT56" s="6"/>
      <c r="AU56" s="10"/>
      <c r="AV56" s="10"/>
      <c r="AW56" s="10"/>
      <c r="AX56" s="10"/>
      <c r="AY56" s="10"/>
    </row>
    <row r="57" spans="1:51" s="173" customFormat="1" ht="15" customHeight="1" x14ac:dyDescent="0.2">
      <c r="A57" s="616" t="s">
        <v>59</v>
      </c>
      <c r="B57" s="617"/>
      <c r="C57" s="617"/>
      <c r="D57" s="617"/>
      <c r="E57" s="617"/>
      <c r="F57" s="617"/>
      <c r="G57" s="617"/>
      <c r="H57" s="617"/>
      <c r="I57" s="617"/>
      <c r="J57" s="617"/>
      <c r="K57" s="617"/>
      <c r="L57" s="617"/>
      <c r="M57" s="617"/>
      <c r="N57" s="617"/>
      <c r="O57" s="617"/>
      <c r="P57" s="617"/>
      <c r="Q57" s="617"/>
      <c r="R57" s="617"/>
      <c r="S57" s="617"/>
      <c r="T57" s="617"/>
      <c r="U57" s="617"/>
      <c r="V57" s="617"/>
      <c r="W57" s="617"/>
      <c r="X57" s="617"/>
      <c r="Y57" s="617"/>
      <c r="Z57" s="617"/>
      <c r="AA57" s="617"/>
      <c r="AB57" s="617"/>
      <c r="AC57" s="617"/>
      <c r="AD57" s="617"/>
      <c r="AE57" s="617"/>
      <c r="AF57" s="617"/>
      <c r="AG57" s="617"/>
      <c r="AH57" s="617"/>
      <c r="AI57" s="618"/>
      <c r="AJ57" s="172"/>
      <c r="AK57" s="172"/>
      <c r="AM57" s="388"/>
      <c r="AN57" s="388"/>
      <c r="AO57" s="388"/>
      <c r="AP57" s="388"/>
      <c r="AQ57" s="388"/>
      <c r="AR57" s="388"/>
      <c r="AS57" s="388"/>
      <c r="AU57" s="174"/>
      <c r="AV57" s="174"/>
      <c r="AW57" s="174"/>
      <c r="AX57" s="174"/>
      <c r="AY57" s="174"/>
    </row>
    <row r="58" spans="1:51" s="4" customFormat="1" ht="5.45" customHeight="1" x14ac:dyDescent="0.25">
      <c r="A58" s="175"/>
      <c r="B58" s="176"/>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7"/>
      <c r="AM58" s="389"/>
      <c r="AN58" s="390"/>
      <c r="AO58" s="390"/>
      <c r="AP58" s="390"/>
      <c r="AQ58" s="390"/>
      <c r="AR58" s="390"/>
      <c r="AS58" s="390"/>
      <c r="AT58" s="178"/>
      <c r="AU58" s="178"/>
      <c r="AV58" s="10"/>
      <c r="AW58" s="10"/>
      <c r="AX58" s="10"/>
      <c r="AY58" s="10"/>
    </row>
    <row r="59" spans="1:51" ht="20.100000000000001" customHeight="1" x14ac:dyDescent="0.3">
      <c r="A59" s="175"/>
      <c r="B59" s="4"/>
      <c r="C59" s="4"/>
      <c r="D59" s="4"/>
      <c r="E59" s="179" t="s">
        <v>12</v>
      </c>
      <c r="F59" s="180"/>
      <c r="G59" s="518"/>
      <c r="H59" s="519"/>
      <c r="I59" s="519"/>
      <c r="J59" s="520"/>
      <c r="K59" s="4"/>
      <c r="L59" s="4"/>
      <c r="M59" s="4"/>
      <c r="N59" s="4"/>
      <c r="O59" s="180" t="s">
        <v>30</v>
      </c>
      <c r="P59" s="588"/>
      <c r="Q59" s="589"/>
      <c r="R59" s="589"/>
      <c r="S59" s="590"/>
      <c r="T59" s="4"/>
      <c r="U59" s="4"/>
      <c r="V59" s="4"/>
      <c r="W59" s="4"/>
      <c r="X59" s="4"/>
      <c r="Y59" s="181"/>
      <c r="Z59" s="180" t="s">
        <v>42</v>
      </c>
      <c r="AA59" s="182" t="s">
        <v>19</v>
      </c>
      <c r="AB59" s="591"/>
      <c r="AC59" s="592"/>
      <c r="AD59" s="592"/>
      <c r="AE59" s="592"/>
      <c r="AF59" s="593"/>
      <c r="AG59" s="4"/>
      <c r="AH59" s="4"/>
      <c r="AI59" s="183"/>
      <c r="AM59" s="391"/>
      <c r="AN59" s="390"/>
      <c r="AO59" s="390"/>
      <c r="AP59" s="390"/>
      <c r="AQ59" s="390"/>
      <c r="AR59" s="390"/>
      <c r="AS59" s="390"/>
      <c r="AT59" s="178"/>
      <c r="AU59" s="178"/>
    </row>
    <row r="60" spans="1:51" ht="3.6" customHeight="1" x14ac:dyDescent="0.25">
      <c r="A60" s="185"/>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7"/>
      <c r="AM60" s="385"/>
      <c r="AN60" s="385"/>
      <c r="AO60" s="385"/>
      <c r="AP60" s="385"/>
      <c r="AQ60" s="385"/>
      <c r="AR60" s="385"/>
      <c r="AS60" s="385"/>
      <c r="AU60" s="6"/>
      <c r="AV60" s="6"/>
      <c r="AW60" s="6"/>
      <c r="AX60" s="6"/>
      <c r="AY60" s="6"/>
    </row>
    <row r="61" spans="1:51" x14ac:dyDescent="0.25">
      <c r="AM61" s="385"/>
      <c r="AN61" s="385"/>
      <c r="AO61" s="385"/>
      <c r="AP61" s="385"/>
      <c r="AQ61" s="385"/>
      <c r="AR61" s="385"/>
      <c r="AS61" s="385"/>
    </row>
  </sheetData>
  <sheetProtection algorithmName="SHA-512" hashValue="vHvp5v74hJR6mS5erWEc31b5b0daIZWUUDR8WTSNMyxjLn/YZsLx5DDnwHN9wm1kJ0M7Rxg7KHVqeyaUt5tMbg==" saltValue="a7uhuzggyu1T1zYQ18TV/g==" spinCount="100000" sheet="1" objects="1" scenarios="1"/>
  <mergeCells count="83">
    <mergeCell ref="Q10:V10"/>
    <mergeCell ref="F5:U6"/>
    <mergeCell ref="AA7:AD8"/>
    <mergeCell ref="AA9:AF11"/>
    <mergeCell ref="F7:Z8"/>
    <mergeCell ref="Y9:Z10"/>
    <mergeCell ref="AE5:AI6"/>
    <mergeCell ref="AE7:AI8"/>
    <mergeCell ref="H9:M10"/>
    <mergeCell ref="AM38:AS45"/>
    <mergeCell ref="AM47:AS53"/>
    <mergeCell ref="AM3:AS12"/>
    <mergeCell ref="S53:T53"/>
    <mergeCell ref="U53:V53"/>
    <mergeCell ref="W53:Y53"/>
    <mergeCell ref="Z53:AA53"/>
    <mergeCell ref="AB53:AD53"/>
    <mergeCell ref="A44:AI44"/>
    <mergeCell ref="A45:AI45"/>
    <mergeCell ref="S52:T52"/>
    <mergeCell ref="U52:V52"/>
    <mergeCell ref="A50:R50"/>
    <mergeCell ref="W52:Y52"/>
    <mergeCell ref="Z52:AA52"/>
    <mergeCell ref="N48:P48"/>
    <mergeCell ref="A7:E8"/>
    <mergeCell ref="A5:E6"/>
    <mergeCell ref="A14:I14"/>
    <mergeCell ref="AA5:AD6"/>
    <mergeCell ref="AM24:AS28"/>
    <mergeCell ref="W6:Z6"/>
    <mergeCell ref="AM13:AS14"/>
    <mergeCell ref="AE14:AI14"/>
    <mergeCell ref="A16:AI16"/>
    <mergeCell ref="AG10:AH10"/>
    <mergeCell ref="A12:AI12"/>
    <mergeCell ref="A13:AI13"/>
    <mergeCell ref="Z23:AD24"/>
    <mergeCell ref="AB26:AC26"/>
    <mergeCell ref="AE25:AI27"/>
    <mergeCell ref="AE28:AI30"/>
    <mergeCell ref="AM29:AS30"/>
    <mergeCell ref="AM33:AS35"/>
    <mergeCell ref="AD1:AH1"/>
    <mergeCell ref="P59:S59"/>
    <mergeCell ref="AB59:AF59"/>
    <mergeCell ref="AE31:AI31"/>
    <mergeCell ref="A47:AI47"/>
    <mergeCell ref="AA20:AB20"/>
    <mergeCell ref="AE17:AI18"/>
    <mergeCell ref="AE21:AI22"/>
    <mergeCell ref="AE19:AI20"/>
    <mergeCell ref="AE23:AI24"/>
    <mergeCell ref="A57:AI57"/>
    <mergeCell ref="AE36:AI36"/>
    <mergeCell ref="A38:AI38"/>
    <mergeCell ref="AE50:AI51"/>
    <mergeCell ref="AE32:AI32"/>
    <mergeCell ref="AA18:AC18"/>
    <mergeCell ref="I26:K26"/>
    <mergeCell ref="V26:X26"/>
    <mergeCell ref="H42:J42"/>
    <mergeCell ref="AD42:AH42"/>
    <mergeCell ref="L26:U26"/>
    <mergeCell ref="V29:W29"/>
    <mergeCell ref="A40:AI40"/>
    <mergeCell ref="AA29:AC29"/>
    <mergeCell ref="AE35:AI35"/>
    <mergeCell ref="AE33:AI33"/>
    <mergeCell ref="AE34:AI34"/>
    <mergeCell ref="G59:J59"/>
    <mergeCell ref="A48:C48"/>
    <mergeCell ref="S50:AD50"/>
    <mergeCell ref="A54:AI56"/>
    <mergeCell ref="S51:T51"/>
    <mergeCell ref="U51:V51"/>
    <mergeCell ref="W51:Y51"/>
    <mergeCell ref="Z51:AA51"/>
    <mergeCell ref="AB51:AD51"/>
    <mergeCell ref="AE53:AI53"/>
    <mergeCell ref="A51:R53"/>
    <mergeCell ref="AB52:AD52"/>
    <mergeCell ref="AE52:AI52"/>
  </mergeCells>
  <printOptions horizontalCentered="1"/>
  <pageMargins left="0.2" right="0.2" top="0.25" bottom="0.5" header="0.3" footer="0.3"/>
  <pageSetup scale="9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AW167"/>
  <sheetViews>
    <sheetView zoomScale="110" zoomScaleNormal="110" workbookViewId="0">
      <selection activeCell="AC19" sqref="AC19:AD19"/>
    </sheetView>
  </sheetViews>
  <sheetFormatPr defaultColWidth="8.7109375" defaultRowHeight="15.75" x14ac:dyDescent="0.25"/>
  <cols>
    <col min="1" max="1" width="4.140625" style="347" customWidth="1"/>
    <col min="2" max="2" width="2.42578125" style="194" customWidth="1"/>
    <col min="3" max="3" width="2.5703125" style="194" customWidth="1"/>
    <col min="4" max="4" width="1.42578125" style="194" customWidth="1"/>
    <col min="5" max="5" width="2.85546875" style="194" customWidth="1"/>
    <col min="6" max="6" width="2.140625" style="194" customWidth="1"/>
    <col min="7" max="7" width="2.28515625" style="194" customWidth="1"/>
    <col min="8" max="8" width="8.140625" style="194" customWidth="1"/>
    <col min="9" max="9" width="2.42578125" style="194" customWidth="1"/>
    <col min="10" max="10" width="3" style="194" customWidth="1"/>
    <col min="11" max="11" width="3.42578125" style="194" customWidth="1"/>
    <col min="12" max="12" width="1.42578125" style="194" customWidth="1"/>
    <col min="13" max="13" width="1.7109375" style="194" customWidth="1"/>
    <col min="14" max="14" width="5.140625" style="194" customWidth="1"/>
    <col min="15" max="15" width="1.42578125" style="194" customWidth="1"/>
    <col min="16" max="16" width="3.7109375" style="194" customWidth="1"/>
    <col min="17" max="17" width="2.85546875" style="194" customWidth="1"/>
    <col min="18" max="18" width="7" style="194" customWidth="1"/>
    <col min="19" max="19" width="1.7109375" style="194" customWidth="1"/>
    <col min="20" max="20" width="4.7109375" style="194" customWidth="1"/>
    <col min="21" max="21" width="3.140625" style="194" customWidth="1"/>
    <col min="22" max="22" width="1.7109375" style="194" customWidth="1"/>
    <col min="23" max="23" width="1.85546875" style="194" customWidth="1"/>
    <col min="24" max="24" width="2.140625" style="194" customWidth="1"/>
    <col min="25" max="25" width="3.28515625" style="194" customWidth="1"/>
    <col min="26" max="26" width="5.28515625" style="194" customWidth="1"/>
    <col min="27" max="27" width="3.5703125" style="194" customWidth="1"/>
    <col min="28" max="28" width="5.5703125" style="194" customWidth="1"/>
    <col min="29" max="30" width="4.28515625" style="194" customWidth="1"/>
    <col min="31" max="31" width="1.140625" style="194" customWidth="1"/>
    <col min="32" max="32" width="6.42578125" style="194" customWidth="1"/>
    <col min="33" max="33" width="6.140625" style="194" customWidth="1"/>
    <col min="34" max="34" width="0.7109375" style="348" customWidth="1"/>
    <col min="35" max="35" width="0.140625" style="348" customWidth="1"/>
    <col min="36" max="36" width="0.85546875" style="194" customWidth="1"/>
    <col min="37" max="37" width="3.5703125" style="194" customWidth="1"/>
    <col min="38" max="46" width="8.7109375" style="194"/>
    <col min="47" max="49" width="9.140625" style="191" customWidth="1"/>
    <col min="50" max="16384" width="8.7109375" style="194"/>
  </cols>
  <sheetData>
    <row r="1" spans="1:49" ht="27" customHeight="1" thickBot="1" x14ac:dyDescent="0.4">
      <c r="A1" s="188"/>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990"/>
      <c r="AE1" s="990"/>
      <c r="AF1" s="990"/>
      <c r="AG1" s="990"/>
      <c r="AH1" s="990"/>
      <c r="AI1" s="190"/>
      <c r="AJ1" s="191"/>
      <c r="AK1" s="191"/>
      <c r="AL1" s="191"/>
      <c r="AM1" s="192" t="s">
        <v>31</v>
      </c>
      <c r="AN1" s="398">
        <v>0.67</v>
      </c>
      <c r="AO1" s="193"/>
      <c r="AP1" s="191"/>
      <c r="AQ1" s="191"/>
      <c r="AR1" s="191"/>
      <c r="AS1" s="191"/>
      <c r="AT1" s="191"/>
    </row>
    <row r="2" spans="1:49" ht="6" customHeight="1" x14ac:dyDescent="0.35">
      <c r="A2" s="195"/>
      <c r="B2" s="191"/>
      <c r="C2" s="191"/>
      <c r="D2" s="191"/>
      <c r="E2" s="191"/>
      <c r="F2" s="191"/>
      <c r="G2" s="191"/>
      <c r="H2" s="191"/>
      <c r="I2" s="196"/>
      <c r="J2" s="191"/>
      <c r="K2" s="191"/>
      <c r="L2" s="191"/>
      <c r="M2" s="191"/>
      <c r="N2" s="191"/>
      <c r="O2" s="191"/>
      <c r="P2" s="191"/>
      <c r="Q2" s="191"/>
      <c r="R2" s="191"/>
      <c r="S2" s="191"/>
      <c r="T2" s="191"/>
      <c r="U2" s="191"/>
      <c r="V2" s="191"/>
      <c r="W2" s="191"/>
      <c r="X2" s="191"/>
      <c r="Y2" s="191"/>
      <c r="Z2" s="191"/>
      <c r="AA2" s="191"/>
      <c r="AB2" s="191"/>
      <c r="AC2" s="191"/>
      <c r="AD2" s="850"/>
      <c r="AE2" s="850"/>
      <c r="AF2" s="850"/>
      <c r="AG2" s="850"/>
      <c r="AH2" s="850"/>
      <c r="AI2" s="197"/>
      <c r="AJ2" s="191"/>
      <c r="AK2" s="191"/>
      <c r="AL2" s="191"/>
      <c r="AM2" s="191"/>
      <c r="AN2" s="191"/>
      <c r="AO2" s="191"/>
      <c r="AP2" s="191"/>
      <c r="AQ2" s="191"/>
      <c r="AR2" s="191"/>
      <c r="AS2" s="191"/>
      <c r="AT2" s="191"/>
    </row>
    <row r="3" spans="1:49" ht="18" customHeight="1" x14ac:dyDescent="0.25">
      <c r="A3" s="1014" t="s">
        <v>4</v>
      </c>
      <c r="B3" s="1015"/>
      <c r="C3" s="1015"/>
      <c r="D3" s="1015"/>
      <c r="E3" s="1015"/>
      <c r="F3" s="1015"/>
      <c r="G3" s="1015"/>
      <c r="H3" s="1015"/>
      <c r="I3" s="1015"/>
      <c r="J3" s="1015"/>
      <c r="K3" s="1015"/>
      <c r="L3" s="1015"/>
      <c r="M3" s="1015"/>
      <c r="N3" s="1015"/>
      <c r="O3" s="1015"/>
      <c r="P3" s="1015"/>
      <c r="Q3" s="1015"/>
      <c r="R3" s="1015"/>
      <c r="S3" s="1015"/>
      <c r="T3" s="1015"/>
      <c r="U3" s="1015"/>
      <c r="V3" s="1015"/>
      <c r="W3" s="1015"/>
      <c r="X3" s="1015"/>
      <c r="Y3" s="1015"/>
      <c r="Z3" s="1015"/>
      <c r="AA3" s="1015"/>
      <c r="AB3" s="1015"/>
      <c r="AC3" s="1015"/>
      <c r="AD3" s="1015"/>
      <c r="AE3" s="1015"/>
      <c r="AF3" s="1015"/>
      <c r="AG3" s="1015"/>
      <c r="AH3" s="1015"/>
      <c r="AI3" s="198"/>
      <c r="AJ3" s="191"/>
      <c r="AK3" s="191"/>
      <c r="AL3" s="191"/>
      <c r="AM3" s="191"/>
      <c r="AN3" s="191"/>
      <c r="AO3" s="191"/>
      <c r="AP3" s="191"/>
      <c r="AQ3" s="191"/>
      <c r="AR3" s="191"/>
      <c r="AS3" s="191"/>
      <c r="AT3" s="191"/>
    </row>
    <row r="4" spans="1:49" ht="5.25" customHeight="1" x14ac:dyDescent="0.25">
      <c r="A4" s="1016"/>
      <c r="B4" s="747"/>
      <c r="C4" s="747"/>
      <c r="D4" s="747"/>
      <c r="E4" s="747"/>
      <c r="F4" s="747"/>
      <c r="G4" s="747"/>
      <c r="H4" s="747"/>
      <c r="I4" s="747"/>
      <c r="J4" s="747"/>
      <c r="K4" s="747"/>
      <c r="L4" s="747"/>
      <c r="M4" s="747"/>
      <c r="N4" s="747"/>
      <c r="O4" s="747"/>
      <c r="P4" s="747"/>
      <c r="Q4" s="747"/>
      <c r="R4" s="747"/>
      <c r="S4" s="747"/>
      <c r="T4" s="747"/>
      <c r="U4" s="747"/>
      <c r="V4" s="747"/>
      <c r="W4" s="747"/>
      <c r="X4" s="747"/>
      <c r="Y4" s="747"/>
      <c r="Z4" s="747"/>
      <c r="AA4" s="747"/>
      <c r="AB4" s="747"/>
      <c r="AC4" s="747"/>
      <c r="AD4" s="747"/>
      <c r="AE4" s="747"/>
      <c r="AF4" s="747"/>
      <c r="AG4" s="747"/>
      <c r="AH4" s="747"/>
      <c r="AI4" s="198"/>
      <c r="AJ4" s="191"/>
      <c r="AK4" s="191"/>
      <c r="AL4" s="191"/>
      <c r="AM4" s="191"/>
      <c r="AN4" s="191"/>
      <c r="AO4" s="191"/>
      <c r="AP4" s="191"/>
      <c r="AQ4" s="191"/>
      <c r="AR4" s="191"/>
      <c r="AS4" s="191"/>
      <c r="AT4" s="191"/>
    </row>
    <row r="5" spans="1:49" s="201" customFormat="1" ht="12" customHeight="1" x14ac:dyDescent="0.25">
      <c r="A5" s="918" t="s">
        <v>2</v>
      </c>
      <c r="B5" s="919"/>
      <c r="C5" s="919"/>
      <c r="D5" s="919"/>
      <c r="E5" s="919"/>
      <c r="F5" s="919"/>
      <c r="G5" s="919"/>
      <c r="H5" s="919"/>
      <c r="I5" s="919"/>
      <c r="J5" s="919"/>
      <c r="K5" s="919"/>
      <c r="L5" s="919"/>
      <c r="M5" s="919"/>
      <c r="N5" s="919"/>
      <c r="O5" s="919"/>
      <c r="P5" s="919"/>
      <c r="Q5" s="919"/>
      <c r="R5" s="919"/>
      <c r="S5" s="919"/>
      <c r="T5" s="919"/>
      <c r="U5" s="919"/>
      <c r="V5" s="919"/>
      <c r="W5" s="919"/>
      <c r="X5" s="919"/>
      <c r="Y5" s="919"/>
      <c r="Z5" s="919"/>
      <c r="AA5" s="919"/>
      <c r="AB5" s="919"/>
      <c r="AC5" s="919"/>
      <c r="AD5" s="919"/>
      <c r="AE5" s="919"/>
      <c r="AF5" s="919"/>
      <c r="AG5" s="919"/>
      <c r="AH5" s="920"/>
      <c r="AI5" s="199"/>
      <c r="AJ5" s="200"/>
      <c r="AK5" s="200"/>
      <c r="AL5" s="1077" t="s">
        <v>142</v>
      </c>
      <c r="AM5" s="1078"/>
      <c r="AN5" s="1078"/>
      <c r="AO5" s="1078"/>
      <c r="AP5" s="1078"/>
      <c r="AQ5" s="1078"/>
      <c r="AR5" s="1078"/>
      <c r="AS5" s="1079"/>
      <c r="AT5" s="1080"/>
      <c r="AU5" s="200"/>
      <c r="AV5" s="200"/>
      <c r="AW5" s="200"/>
    </row>
    <row r="6" spans="1:49" s="204" customFormat="1" ht="18.75" customHeight="1" x14ac:dyDescent="0.25">
      <c r="A6" s="913" t="s">
        <v>15</v>
      </c>
      <c r="B6" s="914"/>
      <c r="C6" s="914"/>
      <c r="D6" s="914"/>
      <c r="E6" s="915"/>
      <c r="F6" s="1088"/>
      <c r="G6" s="1089"/>
      <c r="H6" s="1089"/>
      <c r="I6" s="1089"/>
      <c r="J6" s="1089"/>
      <c r="K6" s="1089"/>
      <c r="L6" s="1089"/>
      <c r="M6" s="1089"/>
      <c r="N6" s="1089"/>
      <c r="O6" s="1089"/>
      <c r="P6" s="1089"/>
      <c r="Q6" s="1089"/>
      <c r="R6" s="1089"/>
      <c r="S6" s="1089"/>
      <c r="T6" s="1089"/>
      <c r="U6" s="1089"/>
      <c r="V6" s="1089"/>
      <c r="W6" s="1089"/>
      <c r="X6" s="1089"/>
      <c r="Y6" s="1089"/>
      <c r="Z6" s="1089"/>
      <c r="AA6" s="1089"/>
      <c r="AB6" s="952" t="s">
        <v>140</v>
      </c>
      <c r="AC6" s="953"/>
      <c r="AD6" s="953"/>
      <c r="AE6" s="921"/>
      <c r="AF6" s="922"/>
      <c r="AG6" s="922"/>
      <c r="AH6" s="923"/>
      <c r="AI6" s="202"/>
      <c r="AJ6" s="207">
        <f>+AE9-AE6+1</f>
        <v>1</v>
      </c>
      <c r="AK6" s="203"/>
      <c r="AL6" s="1081"/>
      <c r="AM6" s="1082"/>
      <c r="AN6" s="1082"/>
      <c r="AO6" s="1082"/>
      <c r="AP6" s="1082"/>
      <c r="AQ6" s="1082"/>
      <c r="AR6" s="1082"/>
      <c r="AS6" s="758"/>
      <c r="AT6" s="1083"/>
      <c r="AU6" s="203"/>
      <c r="AV6" s="203"/>
      <c r="AW6" s="203"/>
    </row>
    <row r="7" spans="1:49" s="204" customFormat="1" ht="9.75" customHeight="1" x14ac:dyDescent="0.25">
      <c r="A7" s="939" t="s">
        <v>68</v>
      </c>
      <c r="B7" s="940"/>
      <c r="C7" s="940"/>
      <c r="D7" s="941"/>
      <c r="E7" s="942"/>
      <c r="F7" s="946"/>
      <c r="G7" s="947"/>
      <c r="H7" s="947"/>
      <c r="I7" s="947"/>
      <c r="J7" s="947"/>
      <c r="K7" s="947"/>
      <c r="L7" s="947"/>
      <c r="M7" s="947"/>
      <c r="N7" s="947"/>
      <c r="O7" s="947"/>
      <c r="P7" s="947"/>
      <c r="Q7" s="947"/>
      <c r="R7" s="947"/>
      <c r="S7" s="947"/>
      <c r="T7" s="947"/>
      <c r="U7" s="947"/>
      <c r="V7" s="947"/>
      <c r="W7" s="947"/>
      <c r="X7" s="947"/>
      <c r="Y7" s="947"/>
      <c r="Z7" s="947"/>
      <c r="AA7" s="947"/>
      <c r="AB7" s="950" t="s">
        <v>1</v>
      </c>
      <c r="AC7" s="951"/>
      <c r="AD7" s="951"/>
      <c r="AE7" s="997"/>
      <c r="AF7" s="998"/>
      <c r="AG7" s="998"/>
      <c r="AH7" s="999"/>
      <c r="AI7" s="205"/>
      <c r="AJ7" s="203"/>
      <c r="AK7" s="203"/>
      <c r="AL7" s="1081"/>
      <c r="AM7" s="1082"/>
      <c r="AN7" s="1082"/>
      <c r="AO7" s="1082"/>
      <c r="AP7" s="1082"/>
      <c r="AQ7" s="1082"/>
      <c r="AR7" s="1082"/>
      <c r="AS7" s="758"/>
      <c r="AT7" s="1083"/>
      <c r="AU7" s="203"/>
      <c r="AV7" s="203"/>
      <c r="AW7" s="203"/>
    </row>
    <row r="8" spans="1:49" s="204" customFormat="1" ht="10.5" customHeight="1" x14ac:dyDescent="0.25">
      <c r="A8" s="943"/>
      <c r="B8" s="944"/>
      <c r="C8" s="944"/>
      <c r="D8" s="944"/>
      <c r="E8" s="945"/>
      <c r="F8" s="948"/>
      <c r="G8" s="949"/>
      <c r="H8" s="949"/>
      <c r="I8" s="949"/>
      <c r="J8" s="949"/>
      <c r="K8" s="949"/>
      <c r="L8" s="949"/>
      <c r="M8" s="949"/>
      <c r="N8" s="949"/>
      <c r="O8" s="949"/>
      <c r="P8" s="949"/>
      <c r="Q8" s="949"/>
      <c r="R8" s="949"/>
      <c r="S8" s="949"/>
      <c r="T8" s="949"/>
      <c r="U8" s="949"/>
      <c r="V8" s="949"/>
      <c r="W8" s="949"/>
      <c r="X8" s="949"/>
      <c r="Y8" s="949"/>
      <c r="Z8" s="949"/>
      <c r="AA8" s="949"/>
      <c r="AB8" s="951"/>
      <c r="AC8" s="951"/>
      <c r="AD8" s="951"/>
      <c r="AE8" s="772"/>
      <c r="AF8" s="1000"/>
      <c r="AG8" s="1000"/>
      <c r="AH8" s="1001"/>
      <c r="AI8" s="206"/>
      <c r="AJ8" s="203"/>
      <c r="AK8" s="203"/>
      <c r="AL8" s="1081"/>
      <c r="AM8" s="1082"/>
      <c r="AN8" s="1082"/>
      <c r="AO8" s="1082"/>
      <c r="AP8" s="1082"/>
      <c r="AQ8" s="1082"/>
      <c r="AR8" s="1082"/>
      <c r="AS8" s="758"/>
      <c r="AT8" s="1083"/>
      <c r="AU8" s="203"/>
      <c r="AV8" s="203"/>
      <c r="AW8" s="203"/>
    </row>
    <row r="9" spans="1:49" s="204" customFormat="1" ht="18" customHeight="1" x14ac:dyDescent="0.25">
      <c r="A9" s="926" t="s">
        <v>37</v>
      </c>
      <c r="B9" s="796"/>
      <c r="C9" s="796"/>
      <c r="D9" s="796"/>
      <c r="E9" s="927"/>
      <c r="F9" s="1005"/>
      <c r="G9" s="1006"/>
      <c r="H9" s="1006"/>
      <c r="I9" s="1006"/>
      <c r="J9" s="1006"/>
      <c r="K9" s="1006"/>
      <c r="L9" s="1006"/>
      <c r="M9" s="1006"/>
      <c r="N9" s="1006"/>
      <c r="O9" s="1006"/>
      <c r="P9" s="1006"/>
      <c r="Q9" s="1006"/>
      <c r="R9" s="1006"/>
      <c r="S9" s="1006"/>
      <c r="T9" s="1006"/>
      <c r="U9" s="1006"/>
      <c r="V9" s="1006"/>
      <c r="W9" s="1006"/>
      <c r="X9" s="1006"/>
      <c r="Y9" s="1006"/>
      <c r="Z9" s="1006"/>
      <c r="AA9" s="1007"/>
      <c r="AB9" s="1090" t="s">
        <v>141</v>
      </c>
      <c r="AC9" s="1091"/>
      <c r="AD9" s="1091"/>
      <c r="AE9" s="921"/>
      <c r="AF9" s="922"/>
      <c r="AG9" s="922"/>
      <c r="AH9" s="923"/>
      <c r="AI9" s="202"/>
      <c r="AK9" s="207"/>
      <c r="AL9" s="1081"/>
      <c r="AM9" s="1082"/>
      <c r="AN9" s="1082"/>
      <c r="AO9" s="1082"/>
      <c r="AP9" s="1082"/>
      <c r="AQ9" s="1082"/>
      <c r="AR9" s="1082"/>
      <c r="AS9" s="758"/>
      <c r="AT9" s="1083"/>
      <c r="AU9" s="203"/>
      <c r="AV9" s="203"/>
      <c r="AW9" s="203"/>
    </row>
    <row r="10" spans="1:49" s="204" customFormat="1" ht="15.75" customHeight="1" x14ac:dyDescent="0.25">
      <c r="A10" s="979" t="s">
        <v>47</v>
      </c>
      <c r="B10" s="980"/>
      <c r="C10" s="980"/>
      <c r="D10" s="980"/>
      <c r="E10" s="981"/>
      <c r="F10" s="1008"/>
      <c r="G10" s="1009"/>
      <c r="H10" s="1009"/>
      <c r="I10" s="1009"/>
      <c r="J10" s="1009"/>
      <c r="K10" s="1009"/>
      <c r="L10" s="1009"/>
      <c r="M10" s="1009"/>
      <c r="N10" s="1009"/>
      <c r="O10" s="1009"/>
      <c r="P10" s="1009"/>
      <c r="Q10" s="1009"/>
      <c r="R10" s="1009"/>
      <c r="S10" s="1009"/>
      <c r="T10" s="1009"/>
      <c r="U10" s="1009"/>
      <c r="V10" s="1009"/>
      <c r="W10" s="1009"/>
      <c r="X10" s="1009"/>
      <c r="Y10" s="1009"/>
      <c r="Z10" s="1009"/>
      <c r="AA10" s="1010"/>
      <c r="AB10" s="950" t="s">
        <v>1</v>
      </c>
      <c r="AC10" s="962"/>
      <c r="AD10" s="962"/>
      <c r="AE10" s="997"/>
      <c r="AF10" s="998"/>
      <c r="AG10" s="998"/>
      <c r="AH10" s="999"/>
      <c r="AI10" s="205"/>
      <c r="AJ10" s="208"/>
      <c r="AK10" s="208"/>
      <c r="AL10" s="1081"/>
      <c r="AM10" s="1082"/>
      <c r="AN10" s="1082"/>
      <c r="AO10" s="1082"/>
      <c r="AP10" s="1082"/>
      <c r="AQ10" s="1082"/>
      <c r="AR10" s="1082"/>
      <c r="AS10" s="758"/>
      <c r="AT10" s="1083"/>
      <c r="AU10" s="203"/>
      <c r="AV10" s="203"/>
      <c r="AW10" s="203"/>
    </row>
    <row r="11" spans="1:49" s="204" customFormat="1" ht="3.75" customHeight="1" thickBot="1" x14ac:dyDescent="0.3">
      <c r="A11" s="982"/>
      <c r="B11" s="983"/>
      <c r="C11" s="983"/>
      <c r="D11" s="983"/>
      <c r="E11" s="984"/>
      <c r="F11" s="1011"/>
      <c r="G11" s="1012"/>
      <c r="H11" s="1012"/>
      <c r="I11" s="1012"/>
      <c r="J11" s="1012"/>
      <c r="K11" s="1012"/>
      <c r="L11" s="1012"/>
      <c r="M11" s="1012"/>
      <c r="N11" s="1012"/>
      <c r="O11" s="1012"/>
      <c r="P11" s="1012"/>
      <c r="Q11" s="1012"/>
      <c r="R11" s="1012"/>
      <c r="S11" s="1012"/>
      <c r="T11" s="1012"/>
      <c r="U11" s="1012"/>
      <c r="V11" s="1012"/>
      <c r="W11" s="1012"/>
      <c r="X11" s="1012"/>
      <c r="Y11" s="1012"/>
      <c r="Z11" s="1012"/>
      <c r="AA11" s="1013"/>
      <c r="AB11" s="962"/>
      <c r="AC11" s="962"/>
      <c r="AD11" s="962"/>
      <c r="AE11" s="1002"/>
      <c r="AF11" s="1003"/>
      <c r="AG11" s="1003"/>
      <c r="AH11" s="1004"/>
      <c r="AI11" s="209"/>
      <c r="AJ11" s="203"/>
      <c r="AK11" s="203"/>
      <c r="AL11" s="1084"/>
      <c r="AM11" s="1085"/>
      <c r="AN11" s="1085"/>
      <c r="AO11" s="1085"/>
      <c r="AP11" s="1085"/>
      <c r="AQ11" s="1085"/>
      <c r="AR11" s="1085"/>
      <c r="AS11" s="1086"/>
      <c r="AT11" s="1087"/>
      <c r="AU11" s="203"/>
      <c r="AV11" s="203"/>
      <c r="AW11" s="203"/>
    </row>
    <row r="12" spans="1:49" s="212" customFormat="1" ht="12.95" customHeight="1" thickBot="1" x14ac:dyDescent="0.3">
      <c r="A12" s="399" t="s">
        <v>43</v>
      </c>
      <c r="B12" s="400"/>
      <c r="C12" s="400"/>
      <c r="D12" s="400"/>
      <c r="E12" s="400"/>
      <c r="F12" s="400"/>
      <c r="G12" s="400"/>
      <c r="H12" s="400"/>
      <c r="I12" s="400"/>
      <c r="J12" s="400"/>
      <c r="K12" s="400"/>
      <c r="L12" s="400"/>
      <c r="M12" s="400"/>
      <c r="N12" s="400"/>
      <c r="O12" s="400"/>
      <c r="P12" s="400"/>
      <c r="Q12" s="400"/>
      <c r="R12" s="400"/>
      <c r="S12" s="400"/>
      <c r="T12" s="400"/>
      <c r="U12" s="401"/>
      <c r="V12" s="402"/>
      <c r="W12" s="402"/>
      <c r="X12" s="402"/>
      <c r="Y12" s="402"/>
      <c r="Z12" s="403"/>
      <c r="AA12" s="403"/>
      <c r="AB12" s="404" t="s">
        <v>135</v>
      </c>
      <c r="AC12" s="910"/>
      <c r="AD12" s="911"/>
      <c r="AE12" s="912"/>
      <c r="AF12" s="924" t="s">
        <v>6</v>
      </c>
      <c r="AG12" s="604"/>
      <c r="AH12" s="925"/>
      <c r="AI12" s="484"/>
      <c r="AJ12" s="210"/>
      <c r="AK12" s="210"/>
      <c r="AL12" s="210"/>
      <c r="AM12" s="210"/>
      <c r="AN12" s="210"/>
      <c r="AO12" s="210"/>
      <c r="AP12" s="210"/>
      <c r="AQ12" s="210"/>
      <c r="AR12" s="210"/>
      <c r="AS12" s="210"/>
      <c r="AT12" s="211"/>
      <c r="AU12" s="210"/>
      <c r="AV12" s="210"/>
      <c r="AW12" s="210"/>
    </row>
    <row r="13" spans="1:49" s="204" customFormat="1" ht="5.45" customHeight="1" x14ac:dyDescent="0.25">
      <c r="A13" s="405"/>
      <c r="B13" s="406"/>
      <c r="C13" s="353"/>
      <c r="D13" s="353"/>
      <c r="E13" s="353"/>
      <c r="F13" s="353"/>
      <c r="G13" s="353"/>
      <c r="H13" s="353"/>
      <c r="I13" s="194"/>
      <c r="J13" s="53"/>
      <c r="K13" s="53"/>
      <c r="L13" s="53"/>
      <c r="M13" s="53"/>
      <c r="N13" s="53"/>
      <c r="O13" s="53"/>
      <c r="P13" s="53"/>
      <c r="Q13" s="53"/>
      <c r="R13" s="53"/>
      <c r="S13" s="53"/>
      <c r="T13" s="53"/>
      <c r="U13" s="53"/>
      <c r="V13" s="53"/>
      <c r="W13" s="53"/>
      <c r="X13" s="53"/>
      <c r="Y13" s="53"/>
      <c r="Z13" s="53"/>
      <c r="AA13" s="53"/>
      <c r="AB13" s="53"/>
      <c r="AC13" s="53"/>
      <c r="AD13" s="53"/>
      <c r="AE13" s="53"/>
      <c r="AF13" s="898"/>
      <c r="AG13" s="899"/>
      <c r="AH13" s="900"/>
      <c r="AI13" s="485"/>
      <c r="AJ13" s="203"/>
      <c r="AK13" s="203"/>
      <c r="AL13" s="1100" t="s">
        <v>117</v>
      </c>
      <c r="AM13" s="1093"/>
      <c r="AN13" s="1093"/>
      <c r="AO13" s="1093"/>
      <c r="AP13" s="1093"/>
      <c r="AQ13" s="1093"/>
      <c r="AR13" s="1093"/>
      <c r="AS13" s="1093"/>
      <c r="AT13" s="1094"/>
      <c r="AU13" s="203"/>
      <c r="AV13" s="203"/>
      <c r="AW13" s="203"/>
    </row>
    <row r="14" spans="1:49" s="204" customFormat="1" ht="13.5" customHeight="1" x14ac:dyDescent="0.25">
      <c r="A14" s="916" t="s">
        <v>34</v>
      </c>
      <c r="B14" s="1028" t="s">
        <v>92</v>
      </c>
      <c r="C14" s="1042"/>
      <c r="D14" s="1042"/>
      <c r="E14" s="1042"/>
      <c r="F14" s="1042"/>
      <c r="G14" s="1042"/>
      <c r="H14" s="1042"/>
      <c r="I14" s="213"/>
      <c r="J14" s="964" t="s">
        <v>36</v>
      </c>
      <c r="K14" s="863"/>
      <c r="L14" s="863"/>
      <c r="M14" s="863"/>
      <c r="N14" s="863"/>
      <c r="O14" s="863"/>
      <c r="P14" s="863"/>
      <c r="Q14" s="501"/>
      <c r="R14" s="411"/>
      <c r="S14" s="353"/>
      <c r="T14" s="353"/>
      <c r="U14" s="353"/>
      <c r="V14" s="353"/>
      <c r="W14" s="353"/>
      <c r="X14" s="353"/>
      <c r="Y14" s="353"/>
      <c r="Z14" s="353"/>
      <c r="AA14" s="965"/>
      <c r="AB14" s="966"/>
      <c r="AC14" s="414"/>
      <c r="AD14" s="414"/>
      <c r="AE14" s="413"/>
      <c r="AF14" s="901"/>
      <c r="AG14" s="902"/>
      <c r="AH14" s="903"/>
      <c r="AI14" s="485"/>
      <c r="AJ14" s="203"/>
      <c r="AK14" s="203"/>
      <c r="AL14" s="1095"/>
      <c r="AM14" s="804"/>
      <c r="AN14" s="804"/>
      <c r="AO14" s="804"/>
      <c r="AP14" s="804"/>
      <c r="AQ14" s="804"/>
      <c r="AR14" s="804"/>
      <c r="AS14" s="804"/>
      <c r="AT14" s="1096"/>
      <c r="AU14" s="203"/>
      <c r="AV14" s="203"/>
      <c r="AW14" s="203"/>
    </row>
    <row r="15" spans="1:49" s="204" customFormat="1" ht="12.75" customHeight="1" x14ac:dyDescent="0.25">
      <c r="A15" s="917"/>
      <c r="B15" s="1042"/>
      <c r="C15" s="1042"/>
      <c r="D15" s="1042"/>
      <c r="E15" s="1042"/>
      <c r="F15" s="1042"/>
      <c r="G15" s="1042"/>
      <c r="H15" s="1042"/>
      <c r="I15" s="214"/>
      <c r="J15" s="964" t="s">
        <v>95</v>
      </c>
      <c r="K15" s="863"/>
      <c r="L15" s="863"/>
      <c r="M15" s="863"/>
      <c r="N15" s="863"/>
      <c r="O15" s="863"/>
      <c r="P15" s="863"/>
      <c r="Q15" s="500"/>
      <c r="R15" s="503" t="s">
        <v>137</v>
      </c>
      <c r="S15" s="353"/>
      <c r="T15" s="353"/>
      <c r="U15" s="353"/>
      <c r="V15" s="353"/>
      <c r="W15" s="353"/>
      <c r="X15" s="353"/>
      <c r="Y15" s="353"/>
      <c r="Z15" s="353"/>
      <c r="AA15" s="203"/>
      <c r="AB15" s="502" t="s">
        <v>136</v>
      </c>
      <c r="AC15" s="967">
        <f>+AN1</f>
        <v>0.67</v>
      </c>
      <c r="AD15" s="968"/>
      <c r="AE15" s="415"/>
      <c r="AF15" s="904">
        <f>IF(Q15&gt;0,AC15*AC12,0)</f>
        <v>0</v>
      </c>
      <c r="AG15" s="905"/>
      <c r="AH15" s="905"/>
      <c r="AI15" s="906"/>
      <c r="AJ15" s="203"/>
      <c r="AK15" s="203"/>
      <c r="AL15" s="1095"/>
      <c r="AM15" s="804"/>
      <c r="AN15" s="804"/>
      <c r="AO15" s="804"/>
      <c r="AP15" s="804"/>
      <c r="AQ15" s="804"/>
      <c r="AR15" s="804"/>
      <c r="AS15" s="804"/>
      <c r="AT15" s="1096"/>
      <c r="AU15" s="203"/>
      <c r="AV15" s="203"/>
      <c r="AW15" s="203"/>
    </row>
    <row r="16" spans="1:49" s="204" customFormat="1" ht="3" customHeight="1" x14ac:dyDescent="0.25">
      <c r="A16" s="407"/>
      <c r="B16" s="408"/>
      <c r="C16" s="408"/>
      <c r="D16" s="408"/>
      <c r="E16" s="408"/>
      <c r="F16" s="408"/>
      <c r="G16" s="408"/>
      <c r="H16" s="408"/>
      <c r="I16" s="216"/>
      <c r="J16" s="217"/>
      <c r="K16" s="217"/>
      <c r="L16" s="217"/>
      <c r="M16" s="217"/>
      <c r="N16" s="217"/>
      <c r="O16" s="217"/>
      <c r="P16" s="217"/>
      <c r="Q16" s="217"/>
      <c r="R16" s="217"/>
      <c r="S16" s="217"/>
      <c r="T16" s="217"/>
      <c r="U16" s="217"/>
      <c r="V16" s="217"/>
      <c r="W16" s="217"/>
      <c r="X16" s="217"/>
      <c r="Y16" s="217"/>
      <c r="Z16" s="218"/>
      <c r="AA16" s="215"/>
      <c r="AB16" s="215"/>
      <c r="AC16" s="215"/>
      <c r="AD16" s="215"/>
      <c r="AE16" s="215"/>
      <c r="AF16" s="907"/>
      <c r="AG16" s="908"/>
      <c r="AH16" s="908"/>
      <c r="AI16" s="909"/>
      <c r="AJ16" s="203"/>
      <c r="AK16" s="203"/>
      <c r="AL16" s="1095"/>
      <c r="AM16" s="804"/>
      <c r="AN16" s="804"/>
      <c r="AO16" s="804"/>
      <c r="AP16" s="804"/>
      <c r="AQ16" s="804"/>
      <c r="AR16" s="804"/>
      <c r="AS16" s="804"/>
      <c r="AT16" s="1096"/>
      <c r="AU16" s="203"/>
      <c r="AV16" s="203"/>
      <c r="AW16" s="203"/>
    </row>
    <row r="17" spans="1:49" s="204" customFormat="1" ht="3" customHeight="1" x14ac:dyDescent="0.25">
      <c r="A17" s="405"/>
      <c r="B17" s="409"/>
      <c r="C17" s="409"/>
      <c r="D17" s="409"/>
      <c r="E17" s="409"/>
      <c r="F17" s="409"/>
      <c r="G17" s="409"/>
      <c r="H17" s="409"/>
      <c r="I17" s="130"/>
      <c r="J17" s="67"/>
      <c r="K17" s="67"/>
      <c r="L17" s="67"/>
      <c r="M17" s="67"/>
      <c r="N17" s="67"/>
      <c r="O17" s="67"/>
      <c r="P17" s="67"/>
      <c r="Q17" s="67"/>
      <c r="R17" s="67"/>
      <c r="S17" s="67"/>
      <c r="T17" s="67"/>
      <c r="U17" s="67"/>
      <c r="V17" s="67"/>
      <c r="W17" s="67"/>
      <c r="X17" s="67"/>
      <c r="Y17" s="67"/>
      <c r="Z17" s="6"/>
      <c r="AA17" s="191"/>
      <c r="AB17" s="191"/>
      <c r="AC17" s="191"/>
      <c r="AD17" s="191"/>
      <c r="AE17" s="191"/>
      <c r="AF17" s="1046">
        <f>+I18+I19+Q18+Q19+Z18+Z19</f>
        <v>0</v>
      </c>
      <c r="AG17" s="1110"/>
      <c r="AH17" s="1111"/>
      <c r="AI17" s="486"/>
      <c r="AJ17" s="203"/>
      <c r="AK17" s="219"/>
      <c r="AL17" s="1095"/>
      <c r="AM17" s="804"/>
      <c r="AN17" s="804"/>
      <c r="AO17" s="804"/>
      <c r="AP17" s="804"/>
      <c r="AQ17" s="804"/>
      <c r="AR17" s="804"/>
      <c r="AS17" s="804"/>
      <c r="AT17" s="1096"/>
      <c r="AU17" s="203"/>
      <c r="AV17" s="203"/>
      <c r="AW17" s="203"/>
    </row>
    <row r="18" spans="1:49" s="204" customFormat="1" ht="13.5" customHeight="1" x14ac:dyDescent="0.25">
      <c r="A18" s="916" t="s">
        <v>35</v>
      </c>
      <c r="B18" s="1028" t="s">
        <v>94</v>
      </c>
      <c r="C18" s="1029"/>
      <c r="D18" s="1029"/>
      <c r="E18" s="1029"/>
      <c r="F18" s="1029"/>
      <c r="G18" s="1029"/>
      <c r="H18" s="1029"/>
      <c r="I18" s="934"/>
      <c r="J18" s="935"/>
      <c r="K18" s="935"/>
      <c r="L18" s="935"/>
      <c r="M18" s="936"/>
      <c r="N18" s="963" t="s">
        <v>25</v>
      </c>
      <c r="O18" s="863"/>
      <c r="P18" s="863"/>
      <c r="Q18" s="956"/>
      <c r="R18" s="935"/>
      <c r="S18" s="936"/>
      <c r="T18" s="975" t="s">
        <v>138</v>
      </c>
      <c r="U18" s="863"/>
      <c r="V18" s="863"/>
      <c r="W18" s="863"/>
      <c r="X18" s="863"/>
      <c r="Y18" s="864"/>
      <c r="Z18" s="934"/>
      <c r="AA18" s="1019"/>
      <c r="AB18" s="503" t="s">
        <v>116</v>
      </c>
      <c r="AC18" s="406"/>
      <c r="AD18" s="406"/>
      <c r="AE18" s="203"/>
      <c r="AF18" s="1112"/>
      <c r="AG18" s="1110"/>
      <c r="AH18" s="1111"/>
      <c r="AI18" s="486"/>
      <c r="AJ18" s="194"/>
      <c r="AK18" s="219"/>
      <c r="AL18" s="1095"/>
      <c r="AM18" s="804"/>
      <c r="AN18" s="804"/>
      <c r="AO18" s="804"/>
      <c r="AP18" s="804"/>
      <c r="AQ18" s="804"/>
      <c r="AR18" s="804"/>
      <c r="AS18" s="804"/>
      <c r="AT18" s="1096"/>
      <c r="AU18" s="191"/>
      <c r="AV18" s="203"/>
      <c r="AW18" s="203"/>
    </row>
    <row r="19" spans="1:49" s="204" customFormat="1" ht="14.25" customHeight="1" x14ac:dyDescent="0.25">
      <c r="A19" s="982"/>
      <c r="B19" s="1029"/>
      <c r="C19" s="1029"/>
      <c r="D19" s="1029"/>
      <c r="E19" s="1029"/>
      <c r="F19" s="1029"/>
      <c r="G19" s="1029"/>
      <c r="H19" s="1029"/>
      <c r="I19" s="934"/>
      <c r="J19" s="935"/>
      <c r="K19" s="935"/>
      <c r="L19" s="935"/>
      <c r="M19" s="936"/>
      <c r="N19" s="964" t="s">
        <v>24</v>
      </c>
      <c r="O19" s="863"/>
      <c r="P19" s="863"/>
      <c r="Q19" s="956"/>
      <c r="R19" s="957"/>
      <c r="S19" s="958"/>
      <c r="T19" s="975" t="s">
        <v>139</v>
      </c>
      <c r="U19" s="863"/>
      <c r="V19" s="863"/>
      <c r="W19" s="863"/>
      <c r="X19" s="863"/>
      <c r="Y19" s="864"/>
      <c r="Z19" s="934"/>
      <c r="AA19" s="1019"/>
      <c r="AB19" s="503" t="s">
        <v>97</v>
      </c>
      <c r="AC19" s="971"/>
      <c r="AD19" s="972"/>
      <c r="AE19" s="203"/>
      <c r="AF19" s="1112"/>
      <c r="AG19" s="1110"/>
      <c r="AH19" s="1111"/>
      <c r="AI19" s="486"/>
      <c r="AJ19" s="194"/>
      <c r="AK19" s="220"/>
      <c r="AL19" s="1095"/>
      <c r="AM19" s="804"/>
      <c r="AN19" s="804"/>
      <c r="AO19" s="804"/>
      <c r="AP19" s="804"/>
      <c r="AQ19" s="804"/>
      <c r="AR19" s="804"/>
      <c r="AS19" s="804"/>
      <c r="AT19" s="1096"/>
      <c r="AU19" s="191"/>
      <c r="AV19" s="203"/>
      <c r="AW19" s="203"/>
    </row>
    <row r="20" spans="1:49" s="34" customFormat="1" ht="4.5" customHeight="1" x14ac:dyDescent="0.25">
      <c r="A20" s="410"/>
      <c r="B20" s="411"/>
      <c r="C20" s="411"/>
      <c r="D20" s="411"/>
      <c r="E20" s="411"/>
      <c r="F20" s="411"/>
      <c r="G20" s="412"/>
      <c r="H20" s="412"/>
      <c r="I20" s="67"/>
      <c r="J20" s="67"/>
      <c r="K20" s="67"/>
      <c r="L20" s="67"/>
      <c r="M20" s="67"/>
      <c r="N20" s="411"/>
      <c r="O20" s="411"/>
      <c r="P20" s="411"/>
      <c r="Q20" s="221"/>
      <c r="R20" s="67"/>
      <c r="S20" s="67"/>
      <c r="T20" s="67"/>
      <c r="U20" s="67"/>
      <c r="V20" s="67"/>
      <c r="W20" s="67"/>
      <c r="X20" s="221"/>
      <c r="Y20" s="221"/>
      <c r="AA20" s="67"/>
      <c r="AB20" s="67"/>
      <c r="AC20" s="67"/>
      <c r="AD20" s="67"/>
      <c r="AE20" s="221"/>
      <c r="AF20" s="1113"/>
      <c r="AG20" s="1114"/>
      <c r="AH20" s="1115"/>
      <c r="AI20" s="486"/>
      <c r="AJ20" s="24"/>
      <c r="AK20" s="191"/>
      <c r="AL20" s="1095"/>
      <c r="AM20" s="804"/>
      <c r="AN20" s="804"/>
      <c r="AO20" s="804"/>
      <c r="AP20" s="804"/>
      <c r="AQ20" s="804"/>
      <c r="AR20" s="804"/>
      <c r="AS20" s="804"/>
      <c r="AT20" s="1096"/>
      <c r="AU20" s="24"/>
      <c r="AV20" s="24"/>
      <c r="AW20" s="24"/>
    </row>
    <row r="21" spans="1:49" s="31" customFormat="1" ht="12.6" customHeight="1" x14ac:dyDescent="0.25">
      <c r="A21" s="397" t="s">
        <v>119</v>
      </c>
      <c r="B21" s="222"/>
      <c r="C21" s="222"/>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1101"/>
      <c r="AG21" s="1102"/>
      <c r="AH21" s="1103"/>
      <c r="AI21" s="487"/>
      <c r="AJ21" s="33"/>
      <c r="AK21" s="33"/>
      <c r="AL21" s="1052" t="s">
        <v>143</v>
      </c>
      <c r="AM21" s="1053"/>
      <c r="AN21" s="1053"/>
      <c r="AO21" s="1053"/>
      <c r="AP21" s="1053"/>
      <c r="AQ21" s="1053"/>
      <c r="AR21" s="1053"/>
      <c r="AS21" s="1053"/>
      <c r="AT21" s="1054"/>
      <c r="AU21" s="33"/>
      <c r="AV21" s="33"/>
      <c r="AW21" s="33"/>
    </row>
    <row r="22" spans="1:49" s="204" customFormat="1" ht="5.25" customHeight="1" x14ac:dyDescent="0.25">
      <c r="A22" s="223"/>
      <c r="B22" s="224"/>
      <c r="C22" s="375"/>
      <c r="D22" s="53"/>
      <c r="E22" s="203"/>
      <c r="F22" s="225"/>
      <c r="G22" s="225"/>
      <c r="H22" s="225"/>
      <c r="I22" s="225"/>
      <c r="J22" s="225"/>
      <c r="K22" s="225"/>
      <c r="L22" s="225"/>
      <c r="M22" s="225"/>
      <c r="N22" s="225"/>
      <c r="O22" s="225"/>
      <c r="P22" s="225"/>
      <c r="Q22" s="225"/>
      <c r="R22" s="225"/>
      <c r="S22" s="225"/>
      <c r="T22" s="225"/>
      <c r="U22" s="225"/>
      <c r="V22" s="225"/>
      <c r="W22" s="226"/>
      <c r="X22" s="227"/>
      <c r="Y22" s="227"/>
      <c r="Z22" s="226"/>
      <c r="AA22" s="226"/>
      <c r="AB22" s="226"/>
      <c r="AC22" s="226"/>
      <c r="AD22" s="227"/>
      <c r="AE22" s="227"/>
      <c r="AF22" s="1104"/>
      <c r="AG22" s="1105"/>
      <c r="AH22" s="1106"/>
      <c r="AI22" s="488"/>
      <c r="AJ22" s="203"/>
      <c r="AK22" s="203"/>
      <c r="AL22" s="1055"/>
      <c r="AM22" s="1056"/>
      <c r="AN22" s="1056"/>
      <c r="AO22" s="1056"/>
      <c r="AP22" s="1056"/>
      <c r="AQ22" s="1056"/>
      <c r="AR22" s="1056"/>
      <c r="AS22" s="1056"/>
      <c r="AT22" s="1057"/>
      <c r="AU22" s="203"/>
      <c r="AV22" s="203"/>
      <c r="AW22" s="203"/>
    </row>
    <row r="23" spans="1:49" s="204" customFormat="1" ht="13.5" customHeight="1" x14ac:dyDescent="0.25">
      <c r="A23" s="416" t="s">
        <v>106</v>
      </c>
      <c r="B23" s="417"/>
      <c r="C23" s="417"/>
      <c r="D23" s="417"/>
      <c r="E23" s="417"/>
      <c r="F23" s="417"/>
      <c r="G23" s="417"/>
      <c r="H23" s="396" t="s">
        <v>28</v>
      </c>
      <c r="I23" s="959"/>
      <c r="J23" s="960"/>
      <c r="K23" s="1142"/>
      <c r="L23" s="1142"/>
      <c r="M23" s="936"/>
      <c r="N23" s="985" t="s">
        <v>29</v>
      </c>
      <c r="O23" s="986"/>
      <c r="P23" s="986"/>
      <c r="Q23" s="959"/>
      <c r="R23" s="969"/>
      <c r="S23" s="970"/>
      <c r="T23" s="1017" t="s">
        <v>26</v>
      </c>
      <c r="U23" s="986"/>
      <c r="V23" s="986"/>
      <c r="W23" s="959"/>
      <c r="X23" s="960"/>
      <c r="Y23" s="960"/>
      <c r="Z23" s="961"/>
      <c r="AA23" s="228" t="s">
        <v>27</v>
      </c>
      <c r="AB23" s="932">
        <f>+W23+Q23+I23</f>
        <v>0</v>
      </c>
      <c r="AC23" s="933"/>
      <c r="AD23" s="203"/>
      <c r="AE23" s="229"/>
      <c r="AF23" s="1104"/>
      <c r="AG23" s="1105"/>
      <c r="AH23" s="1106"/>
      <c r="AI23" s="488"/>
      <c r="AJ23" s="20"/>
      <c r="AK23" s="20"/>
      <c r="AL23" s="1055"/>
      <c r="AM23" s="1056"/>
      <c r="AN23" s="1056"/>
      <c r="AO23" s="1056"/>
      <c r="AP23" s="1056"/>
      <c r="AQ23" s="1056"/>
      <c r="AR23" s="1056"/>
      <c r="AS23" s="1056"/>
      <c r="AT23" s="1057"/>
      <c r="AU23" s="203"/>
      <c r="AV23" s="203"/>
      <c r="AW23" s="203"/>
    </row>
    <row r="24" spans="1:49" s="204" customFormat="1" ht="12" customHeight="1" x14ac:dyDescent="0.25">
      <c r="A24" s="418"/>
      <c r="B24" s="417"/>
      <c r="C24" s="417"/>
      <c r="D24" s="417"/>
      <c r="E24" s="417"/>
      <c r="F24" s="417"/>
      <c r="G24" s="417"/>
      <c r="H24" s="419" t="s">
        <v>144</v>
      </c>
      <c r="I24" s="928">
        <f>+I23*75%</f>
        <v>0</v>
      </c>
      <c r="J24" s="929"/>
      <c r="K24" s="930"/>
      <c r="L24" s="930"/>
      <c r="M24" s="931"/>
      <c r="N24" s="985" t="s">
        <v>29</v>
      </c>
      <c r="O24" s="986"/>
      <c r="P24" s="986"/>
      <c r="Q24" s="928">
        <f>+Q23*75%</f>
        <v>0</v>
      </c>
      <c r="R24" s="973"/>
      <c r="S24" s="974"/>
      <c r="T24" s="1017" t="s">
        <v>26</v>
      </c>
      <c r="U24" s="986"/>
      <c r="V24" s="986"/>
      <c r="W24" s="928">
        <f>+W23*75%</f>
        <v>0</v>
      </c>
      <c r="X24" s="929"/>
      <c r="Y24" s="929"/>
      <c r="Z24" s="1141"/>
      <c r="AA24" s="230" t="s">
        <v>27</v>
      </c>
      <c r="AB24" s="937">
        <f>+W24+Q24+I24</f>
        <v>0</v>
      </c>
      <c r="AC24" s="938"/>
      <c r="AD24" s="231"/>
      <c r="AE24" s="203"/>
      <c r="AF24" s="1104"/>
      <c r="AG24" s="1105"/>
      <c r="AH24" s="1106"/>
      <c r="AI24" s="488"/>
      <c r="AJ24" s="20"/>
      <c r="AK24" s="20"/>
      <c r="AL24" s="1055"/>
      <c r="AM24" s="1056"/>
      <c r="AN24" s="1056"/>
      <c r="AO24" s="1056"/>
      <c r="AP24" s="1056"/>
      <c r="AQ24" s="1056"/>
      <c r="AR24" s="1056"/>
      <c r="AS24" s="1056"/>
      <c r="AT24" s="1057"/>
      <c r="AU24" s="203"/>
      <c r="AV24" s="203"/>
      <c r="AW24" s="203"/>
    </row>
    <row r="25" spans="1:49" s="204" customFormat="1" ht="2.4500000000000002" customHeight="1" x14ac:dyDescent="0.25">
      <c r="A25" s="232"/>
      <c r="B25" s="233"/>
      <c r="C25" s="234"/>
      <c r="D25" s="234"/>
      <c r="E25" s="234"/>
      <c r="F25" s="234"/>
      <c r="G25" s="234"/>
      <c r="H25" s="234"/>
      <c r="I25" s="234"/>
      <c r="J25" s="234"/>
      <c r="K25" s="234"/>
      <c r="L25" s="234"/>
      <c r="M25" s="234"/>
      <c r="N25" s="420"/>
      <c r="O25" s="421"/>
      <c r="P25" s="421"/>
      <c r="Q25" s="235"/>
      <c r="R25" s="236"/>
      <c r="S25" s="236"/>
      <c r="T25" s="237"/>
      <c r="U25" s="236"/>
      <c r="V25" s="236"/>
      <c r="W25" s="236"/>
      <c r="X25" s="235"/>
      <c r="Y25" s="235"/>
      <c r="Z25" s="235"/>
      <c r="AA25" s="236"/>
      <c r="AB25" s="236"/>
      <c r="AC25" s="238"/>
      <c r="AD25" s="236"/>
      <c r="AE25" s="239"/>
      <c r="AF25" s="1104"/>
      <c r="AG25" s="1105"/>
      <c r="AH25" s="1106"/>
      <c r="AI25" s="488"/>
      <c r="AJ25" s="20"/>
      <c r="AK25" s="20"/>
      <c r="AL25" s="1058"/>
      <c r="AM25" s="1059"/>
      <c r="AN25" s="1059"/>
      <c r="AO25" s="1059"/>
      <c r="AP25" s="1059"/>
      <c r="AQ25" s="1059"/>
      <c r="AR25" s="1059"/>
      <c r="AS25" s="1059"/>
      <c r="AT25" s="1060"/>
      <c r="AU25" s="203"/>
      <c r="AV25" s="203"/>
      <c r="AW25" s="203"/>
    </row>
    <row r="26" spans="1:49" s="204" customFormat="1" ht="3" customHeight="1" x14ac:dyDescent="0.25">
      <c r="A26" s="394"/>
      <c r="B26" s="57"/>
      <c r="C26" s="393"/>
      <c r="D26" s="393"/>
      <c r="E26" s="393"/>
      <c r="F26" s="393"/>
      <c r="G26" s="393"/>
      <c r="H26" s="393"/>
      <c r="I26" s="393"/>
      <c r="J26" s="393"/>
      <c r="K26" s="393"/>
      <c r="L26" s="393"/>
      <c r="M26" s="393"/>
      <c r="N26" s="393"/>
      <c r="O26" s="229"/>
      <c r="P26" s="229"/>
      <c r="Q26" s="356"/>
      <c r="R26" s="240"/>
      <c r="S26" s="240"/>
      <c r="T26" s="241"/>
      <c r="U26" s="240"/>
      <c r="V26" s="240"/>
      <c r="W26" s="240"/>
      <c r="X26" s="356"/>
      <c r="Y26" s="356"/>
      <c r="Z26" s="356"/>
      <c r="AA26" s="240"/>
      <c r="AB26" s="240"/>
      <c r="AC26" s="230"/>
      <c r="AD26" s="240"/>
      <c r="AE26" s="242"/>
      <c r="AF26" s="1104"/>
      <c r="AG26" s="1105"/>
      <c r="AH26" s="1106"/>
      <c r="AI26" s="487"/>
      <c r="AJ26" s="20"/>
      <c r="AK26" s="20"/>
      <c r="AL26" s="1033" t="s">
        <v>146</v>
      </c>
      <c r="AM26" s="1034"/>
      <c r="AN26" s="1034"/>
      <c r="AO26" s="1034"/>
      <c r="AP26" s="1034"/>
      <c r="AQ26" s="1034"/>
      <c r="AR26" s="1034"/>
      <c r="AS26" s="1034"/>
      <c r="AT26" s="1035"/>
      <c r="AU26" s="203"/>
      <c r="AV26" s="203"/>
      <c r="AW26" s="203"/>
    </row>
    <row r="27" spans="1:49" s="204" customFormat="1" ht="12" customHeight="1" x14ac:dyDescent="0.25">
      <c r="A27" s="243" t="s">
        <v>34</v>
      </c>
      <c r="B27" s="244" t="s">
        <v>162</v>
      </c>
      <c r="C27" s="422" t="s">
        <v>118</v>
      </c>
      <c r="D27" s="423"/>
      <c r="E27" s="424"/>
      <c r="F27" s="425"/>
      <c r="G27" s="425"/>
      <c r="H27" s="425"/>
      <c r="I27" s="425"/>
      <c r="J27" s="425"/>
      <c r="K27" s="425"/>
      <c r="L27" s="425"/>
      <c r="M27" s="425"/>
      <c r="N27" s="425"/>
      <c r="O27" s="425"/>
      <c r="P27" s="426"/>
      <c r="Q27" s="426"/>
      <c r="R27" s="425"/>
      <c r="S27" s="425"/>
      <c r="T27" s="425"/>
      <c r="U27" s="425"/>
      <c r="V27" s="425"/>
      <c r="W27" s="425"/>
      <c r="X27" s="425"/>
      <c r="Y27" s="425"/>
      <c r="Z27" s="425"/>
      <c r="AA27" s="425"/>
      <c r="AB27" s="425"/>
      <c r="AC27" s="406"/>
      <c r="AD27" s="406"/>
      <c r="AE27" s="425"/>
      <c r="AF27" s="1107"/>
      <c r="AG27" s="1108"/>
      <c r="AH27" s="1109"/>
      <c r="AI27" s="487"/>
      <c r="AJ27" s="203"/>
      <c r="AK27" s="203"/>
      <c r="AL27" s="1033"/>
      <c r="AM27" s="1034"/>
      <c r="AN27" s="1034"/>
      <c r="AO27" s="1034"/>
      <c r="AP27" s="1034"/>
      <c r="AQ27" s="1034"/>
      <c r="AR27" s="1034"/>
      <c r="AS27" s="1034"/>
      <c r="AT27" s="1035"/>
      <c r="AU27" s="203"/>
      <c r="AV27" s="203"/>
      <c r="AW27" s="203"/>
    </row>
    <row r="28" spans="1:49" s="204" customFormat="1" ht="3.75" customHeight="1" x14ac:dyDescent="0.25">
      <c r="A28" s="243"/>
      <c r="B28" s="246" t="s">
        <v>63</v>
      </c>
      <c r="C28" s="422"/>
      <c r="D28" s="423"/>
      <c r="E28" s="424"/>
      <c r="F28" s="425"/>
      <c r="G28" s="425"/>
      <c r="H28" s="425"/>
      <c r="I28" s="425"/>
      <c r="J28" s="425"/>
      <c r="K28" s="425"/>
      <c r="L28" s="425"/>
      <c r="M28" s="425"/>
      <c r="N28" s="425"/>
      <c r="O28" s="425"/>
      <c r="P28" s="426"/>
      <c r="Q28" s="426"/>
      <c r="R28" s="425"/>
      <c r="S28" s="425"/>
      <c r="T28" s="425"/>
      <c r="U28" s="425"/>
      <c r="V28" s="425"/>
      <c r="W28" s="425"/>
      <c r="X28" s="425"/>
      <c r="Y28" s="425"/>
      <c r="Z28" s="425"/>
      <c r="AA28" s="425"/>
      <c r="AB28" s="425"/>
      <c r="AC28" s="406"/>
      <c r="AD28" s="406"/>
      <c r="AE28" s="425"/>
      <c r="AF28" s="1136">
        <f>IF(B27&gt;0,AB24*2,0)</f>
        <v>0</v>
      </c>
      <c r="AG28" s="1134"/>
      <c r="AH28" s="1021"/>
      <c r="AI28" s="487"/>
      <c r="AJ28" s="203"/>
      <c r="AK28" s="203"/>
      <c r="AL28" s="1033"/>
      <c r="AM28" s="1034"/>
      <c r="AN28" s="1034"/>
      <c r="AO28" s="1034"/>
      <c r="AP28" s="1034"/>
      <c r="AQ28" s="1034"/>
      <c r="AR28" s="1034"/>
      <c r="AS28" s="1034"/>
      <c r="AT28" s="1035"/>
      <c r="AU28" s="203"/>
      <c r="AV28" s="203"/>
      <c r="AW28" s="203"/>
    </row>
    <row r="29" spans="1:49" s="204" customFormat="1" ht="12.95" customHeight="1" x14ac:dyDescent="0.25">
      <c r="A29" s="247"/>
      <c r="B29" s="203"/>
      <c r="C29" s="1025" t="s">
        <v>124</v>
      </c>
      <c r="D29" s="427" t="s">
        <v>122</v>
      </c>
      <c r="E29" s="423"/>
      <c r="F29" s="424"/>
      <c r="G29" s="425"/>
      <c r="H29" s="425"/>
      <c r="I29" s="425"/>
      <c r="J29" s="425"/>
      <c r="K29" s="425"/>
      <c r="L29" s="425"/>
      <c r="M29" s="425"/>
      <c r="N29" s="425"/>
      <c r="O29" s="425"/>
      <c r="P29" s="425"/>
      <c r="Q29" s="426"/>
      <c r="R29" s="426"/>
      <c r="S29" s="425"/>
      <c r="T29" s="425"/>
      <c r="U29" s="425"/>
      <c r="V29" s="425"/>
      <c r="W29" s="425"/>
      <c r="X29" s="425"/>
      <c r="Y29" s="425"/>
      <c r="Z29" s="425"/>
      <c r="AA29" s="425"/>
      <c r="AB29" s="425"/>
      <c r="AC29" s="499"/>
      <c r="AD29" s="442" t="s">
        <v>121</v>
      </c>
      <c r="AE29" s="425"/>
      <c r="AF29" s="1135"/>
      <c r="AG29" s="986"/>
      <c r="AH29" s="1120"/>
      <c r="AI29" s="487"/>
      <c r="AJ29" s="203"/>
      <c r="AK29" s="203"/>
      <c r="AL29" s="1033"/>
      <c r="AM29" s="1034"/>
      <c r="AN29" s="1034"/>
      <c r="AO29" s="1034"/>
      <c r="AP29" s="1034"/>
      <c r="AQ29" s="1034"/>
      <c r="AR29" s="1034"/>
      <c r="AS29" s="1034"/>
      <c r="AT29" s="1035"/>
      <c r="AU29" s="203"/>
      <c r="AV29" s="203"/>
      <c r="AW29" s="203"/>
    </row>
    <row r="30" spans="1:49" s="204" customFormat="1" ht="3" customHeight="1" x14ac:dyDescent="0.25">
      <c r="A30" s="247"/>
      <c r="B30" s="203"/>
      <c r="C30" s="983"/>
      <c r="D30" s="428"/>
      <c r="E30" s="429"/>
      <c r="F30" s="429"/>
      <c r="G30" s="429"/>
      <c r="H30" s="429"/>
      <c r="I30" s="429"/>
      <c r="J30" s="429"/>
      <c r="K30" s="429"/>
      <c r="L30" s="429"/>
      <c r="M30" s="429"/>
      <c r="N30" s="429"/>
      <c r="O30" s="429"/>
      <c r="P30" s="429"/>
      <c r="Q30" s="429"/>
      <c r="R30" s="429"/>
      <c r="S30" s="425"/>
      <c r="T30" s="419"/>
      <c r="U30" s="430"/>
      <c r="V30" s="430"/>
      <c r="W30" s="419"/>
      <c r="X30" s="431"/>
      <c r="Y30" s="431"/>
      <c r="Z30" s="430"/>
      <c r="AA30" s="430"/>
      <c r="AB30" s="419"/>
      <c r="AC30" s="443"/>
      <c r="AD30" s="444"/>
      <c r="AE30" s="425"/>
      <c r="AF30" s="1022"/>
      <c r="AG30" s="1023"/>
      <c r="AH30" s="1024"/>
      <c r="AI30" s="487"/>
      <c r="AJ30" s="203"/>
      <c r="AK30" s="203"/>
      <c r="AL30" s="1033"/>
      <c r="AM30" s="1034"/>
      <c r="AN30" s="1034"/>
      <c r="AO30" s="1034"/>
      <c r="AP30" s="1034"/>
      <c r="AQ30" s="1034"/>
      <c r="AR30" s="1034"/>
      <c r="AS30" s="1034"/>
      <c r="AT30" s="1035"/>
      <c r="AU30" s="203"/>
      <c r="AV30" s="203"/>
      <c r="AW30" s="203"/>
    </row>
    <row r="31" spans="1:49" s="34" customFormat="1" ht="12" customHeight="1" x14ac:dyDescent="0.25">
      <c r="A31" s="247"/>
      <c r="B31" s="357"/>
      <c r="C31" s="432" t="s">
        <v>124</v>
      </c>
      <c r="D31" s="433" t="s">
        <v>123</v>
      </c>
      <c r="E31" s="434"/>
      <c r="F31" s="434"/>
      <c r="G31" s="434"/>
      <c r="H31" s="434"/>
      <c r="I31" s="434"/>
      <c r="J31" s="434"/>
      <c r="K31" s="434"/>
      <c r="L31" s="434"/>
      <c r="M31" s="434"/>
      <c r="N31" s="434"/>
      <c r="O31" s="434"/>
      <c r="P31" s="434"/>
      <c r="Q31" s="434"/>
      <c r="R31" s="434"/>
      <c r="S31" s="435"/>
      <c r="T31" s="435"/>
      <c r="U31" s="429"/>
      <c r="V31" s="429"/>
      <c r="W31" s="435"/>
      <c r="X31"/>
      <c r="Y31" s="445"/>
      <c r="Z31" s="435"/>
      <c r="AA31" s="429"/>
      <c r="AB31" s="435"/>
      <c r="AC31" s="358">
        <f>IF(AJ6=1,0,+AJ6-2)</f>
        <v>0</v>
      </c>
      <c r="AD31" s="442" t="s">
        <v>121</v>
      </c>
      <c r="AE31" s="425"/>
      <c r="AF31" s="1020">
        <f>IF(B27&gt;0,(AC31*AB23),0)</f>
        <v>0</v>
      </c>
      <c r="AG31" s="1134"/>
      <c r="AH31" s="1021"/>
      <c r="AI31" s="489"/>
      <c r="AJ31" s="24"/>
      <c r="AK31" s="24"/>
      <c r="AL31" s="1033"/>
      <c r="AM31" s="1034"/>
      <c r="AN31" s="1034"/>
      <c r="AO31" s="1034"/>
      <c r="AP31" s="1034"/>
      <c r="AQ31" s="1034"/>
      <c r="AR31" s="1034"/>
      <c r="AS31" s="1034"/>
      <c r="AT31" s="1035"/>
      <c r="AU31" s="24"/>
      <c r="AV31" s="24"/>
      <c r="AW31" s="24"/>
    </row>
    <row r="32" spans="1:49" s="34" customFormat="1" ht="6.6" customHeight="1" thickBot="1" x14ac:dyDescent="0.3">
      <c r="A32" s="447"/>
      <c r="B32" s="448"/>
      <c r="C32" s="433"/>
      <c r="D32" s="429"/>
      <c r="E32" s="429"/>
      <c r="F32" s="429"/>
      <c r="G32" s="429"/>
      <c r="H32" s="429"/>
      <c r="I32" s="429"/>
      <c r="J32" s="429"/>
      <c r="K32" s="429"/>
      <c r="L32" s="429"/>
      <c r="M32" s="429"/>
      <c r="N32" s="429"/>
      <c r="O32" s="429"/>
      <c r="P32" s="429"/>
      <c r="Q32" s="429"/>
      <c r="R32" s="429"/>
      <c r="S32" s="352"/>
      <c r="T32" s="353"/>
      <c r="U32" s="429"/>
      <c r="V32" s="429"/>
      <c r="W32" s="429"/>
      <c r="X32" s="382"/>
      <c r="Y32" s="382"/>
      <c r="Z32" s="429"/>
      <c r="AA32" s="429"/>
      <c r="AB32" s="429"/>
      <c r="AC32" s="429"/>
      <c r="AD32" s="382"/>
      <c r="AE32" s="425"/>
      <c r="AF32" s="1135"/>
      <c r="AG32" s="986"/>
      <c r="AH32" s="1120"/>
      <c r="AI32" s="489"/>
      <c r="AJ32" s="24"/>
      <c r="AK32" s="24"/>
      <c r="AL32" s="1033"/>
      <c r="AM32" s="1034"/>
      <c r="AN32" s="1034"/>
      <c r="AO32" s="1034"/>
      <c r="AP32" s="1034"/>
      <c r="AQ32" s="1034"/>
      <c r="AR32" s="1034"/>
      <c r="AS32" s="1034"/>
      <c r="AT32" s="1035"/>
      <c r="AU32" s="24"/>
      <c r="AV32" s="24"/>
      <c r="AW32" s="24"/>
    </row>
    <row r="33" spans="1:49" s="34" customFormat="1" ht="13.5" customHeight="1" thickBot="1" x14ac:dyDescent="0.3">
      <c r="A33" s="447"/>
      <c r="B33" s="448"/>
      <c r="C33" s="433"/>
      <c r="D33" s="1026" t="s">
        <v>32</v>
      </c>
      <c r="E33" s="436" t="s">
        <v>130</v>
      </c>
      <c r="F33" s="353"/>
      <c r="G33" s="353"/>
      <c r="H33" s="353"/>
      <c r="I33" s="353"/>
      <c r="J33" s="353"/>
      <c r="K33" s="353"/>
      <c r="L33" s="353"/>
      <c r="M33" s="353"/>
      <c r="N33" s="353"/>
      <c r="O33" s="353"/>
      <c r="P33" s="353"/>
      <c r="Q33" s="437" t="s">
        <v>128</v>
      </c>
      <c r="R33" s="438"/>
      <c r="S33" s="438"/>
      <c r="T33" s="439"/>
      <c r="U33" s="440"/>
      <c r="V33" s="429"/>
      <c r="W33"/>
      <c r="X33" s="419" t="s">
        <v>28</v>
      </c>
      <c r="Y33" s="361"/>
      <c r="Z33" s="419" t="s">
        <v>29</v>
      </c>
      <c r="AA33" s="361"/>
      <c r="AB33" s="446" t="s">
        <v>26</v>
      </c>
      <c r="AC33" s="362"/>
      <c r="AD33" s="204"/>
      <c r="AE33" s="70"/>
      <c r="AF33" s="1020">
        <f>IF(B27&gt;0,-SUM(Y33*I24)-(AA33*Q24)-(AC33*W24),0)</f>
        <v>0</v>
      </c>
      <c r="AG33" s="992"/>
      <c r="AH33" s="1021"/>
      <c r="AI33" s="489"/>
      <c r="AJ33" s="24"/>
      <c r="AK33" s="24"/>
      <c r="AL33" s="1033"/>
      <c r="AM33" s="1034"/>
      <c r="AN33" s="1034"/>
      <c r="AO33" s="1034"/>
      <c r="AP33" s="1034"/>
      <c r="AQ33" s="1034"/>
      <c r="AR33" s="1034"/>
      <c r="AS33" s="1034"/>
      <c r="AT33" s="1035"/>
      <c r="AU33" s="24"/>
      <c r="AV33" s="24"/>
      <c r="AW33" s="24"/>
    </row>
    <row r="34" spans="1:49" s="34" customFormat="1" ht="3.95" customHeight="1" thickBot="1" x14ac:dyDescent="0.3">
      <c r="A34" s="447"/>
      <c r="B34" s="448"/>
      <c r="C34" s="433"/>
      <c r="D34" s="1027"/>
      <c r="E34" s="1137" t="s">
        <v>129</v>
      </c>
      <c r="F34" s="1138"/>
      <c r="G34" s="1138"/>
      <c r="H34" s="1138"/>
      <c r="I34" s="1138"/>
      <c r="J34" s="1138"/>
      <c r="K34" s="1138"/>
      <c r="L34" s="1138"/>
      <c r="M34" s="1138"/>
      <c r="N34" s="1138"/>
      <c r="O34" s="353"/>
      <c r="P34" s="353"/>
      <c r="Q34" s="415"/>
      <c r="R34" s="438"/>
      <c r="S34" s="438"/>
      <c r="T34" s="439"/>
      <c r="U34" s="439"/>
      <c r="V34" s="429"/>
      <c r="W34" s="429"/>
      <c r="X34" s="382"/>
      <c r="Y34" s="24"/>
      <c r="Z34" s="429"/>
      <c r="AA34" s="250"/>
      <c r="AB34" s="429"/>
      <c r="AC34" s="362"/>
      <c r="AD34" s="24"/>
      <c r="AE34" s="70"/>
      <c r="AF34" s="1022"/>
      <c r="AG34" s="1023"/>
      <c r="AH34" s="1024"/>
      <c r="AI34" s="489"/>
      <c r="AJ34" s="24"/>
      <c r="AK34" s="24"/>
      <c r="AL34" s="1033"/>
      <c r="AM34" s="1034"/>
      <c r="AN34" s="1034"/>
      <c r="AO34" s="1034"/>
      <c r="AP34" s="1034"/>
      <c r="AQ34" s="1034"/>
      <c r="AR34" s="1034"/>
      <c r="AS34" s="1034"/>
      <c r="AT34" s="1035"/>
      <c r="AU34" s="24"/>
      <c r="AV34" s="24"/>
      <c r="AW34" s="24"/>
    </row>
    <row r="35" spans="1:49" s="34" customFormat="1" ht="12.95" customHeight="1" thickBot="1" x14ac:dyDescent="0.3">
      <c r="A35" s="447"/>
      <c r="B35" s="449"/>
      <c r="C35" s="435"/>
      <c r="D35" s="1027"/>
      <c r="E35" s="1138"/>
      <c r="F35" s="1138"/>
      <c r="G35" s="1138"/>
      <c r="H35" s="1138"/>
      <c r="I35" s="1138"/>
      <c r="J35" s="1138"/>
      <c r="K35" s="1138"/>
      <c r="L35" s="1138"/>
      <c r="M35" s="1138"/>
      <c r="N35" s="1138"/>
      <c r="O35" s="353"/>
      <c r="P35" s="353"/>
      <c r="Q35" s="441" t="s">
        <v>131</v>
      </c>
      <c r="R35" s="439"/>
      <c r="S35" s="439"/>
      <c r="T35" s="439"/>
      <c r="U35" s="440"/>
      <c r="V35" s="353"/>
      <c r="W35" s="353"/>
      <c r="X35" s="419" t="s">
        <v>28</v>
      </c>
      <c r="Y35" s="364"/>
      <c r="Z35" s="419" t="s">
        <v>29</v>
      </c>
      <c r="AA35" s="364"/>
      <c r="AB35" s="446" t="s">
        <v>26</v>
      </c>
      <c r="AC35" s="365"/>
      <c r="AD35" s="204"/>
      <c r="AE35" s="252"/>
      <c r="AF35" s="1020">
        <f>IF(B27&gt;0,-SUM(Y35*I23)-(AA35*Q23)-(AC35*W23),0)</f>
        <v>0</v>
      </c>
      <c r="AG35" s="1061"/>
      <c r="AH35" s="1062"/>
      <c r="AI35" s="489"/>
      <c r="AJ35" s="24"/>
      <c r="AK35" s="24"/>
      <c r="AL35" s="1033"/>
      <c r="AM35" s="1034"/>
      <c r="AN35" s="1034"/>
      <c r="AO35" s="1034"/>
      <c r="AP35" s="1034"/>
      <c r="AQ35" s="1034"/>
      <c r="AR35" s="1034"/>
      <c r="AS35" s="1034"/>
      <c r="AT35" s="1035"/>
      <c r="AU35" s="24"/>
      <c r="AV35" s="24"/>
      <c r="AW35" s="24"/>
    </row>
    <row r="36" spans="1:49" s="34" customFormat="1" ht="3" customHeight="1" x14ac:dyDescent="0.25">
      <c r="A36" s="247"/>
      <c r="B36" s="54"/>
      <c r="C36" s="251"/>
      <c r="D36" s="69"/>
      <c r="E36" s="253"/>
      <c r="F36" s="254"/>
      <c r="G36" s="67"/>
      <c r="H36" s="56"/>
      <c r="I36" s="70"/>
      <c r="J36" s="70"/>
      <c r="K36" s="70"/>
      <c r="L36" s="70"/>
      <c r="M36" s="70"/>
      <c r="N36" s="70"/>
      <c r="O36" s="70"/>
      <c r="P36" s="70"/>
      <c r="Q36" s="70"/>
      <c r="R36" s="70"/>
      <c r="S36" s="70"/>
      <c r="T36" s="70"/>
      <c r="U36" s="70"/>
      <c r="V36" s="70"/>
      <c r="W36" s="70"/>
      <c r="X36" s="70"/>
      <c r="Y36" s="70"/>
      <c r="Z36" s="70"/>
      <c r="AA36" s="70"/>
      <c r="AB36" s="425"/>
      <c r="AC36" s="70"/>
      <c r="AD36" s="392"/>
      <c r="AE36" s="63"/>
      <c r="AF36" s="1063"/>
      <c r="AG36" s="1064"/>
      <c r="AH36" s="1065"/>
      <c r="AI36" s="489"/>
      <c r="AJ36" s="24"/>
      <c r="AK36" s="24"/>
      <c r="AL36" s="1036"/>
      <c r="AM36" s="1037"/>
      <c r="AN36" s="1037"/>
      <c r="AO36" s="1037"/>
      <c r="AP36" s="1037"/>
      <c r="AQ36" s="1037"/>
      <c r="AR36" s="1037"/>
      <c r="AS36" s="1037"/>
      <c r="AT36" s="1038"/>
      <c r="AU36" s="24"/>
      <c r="AV36" s="24"/>
      <c r="AW36" s="24"/>
    </row>
    <row r="37" spans="1:49" s="34" customFormat="1" ht="3.6" customHeight="1" x14ac:dyDescent="0.25">
      <c r="A37" s="255"/>
      <c r="B37" s="256"/>
      <c r="C37" s="257"/>
      <c r="D37" s="258"/>
      <c r="E37" s="259"/>
      <c r="F37" s="260"/>
      <c r="G37" s="261"/>
      <c r="H37" s="262"/>
      <c r="I37" s="263"/>
      <c r="J37" s="263"/>
      <c r="K37" s="263"/>
      <c r="L37" s="263"/>
      <c r="M37" s="263"/>
      <c r="N37" s="263"/>
      <c r="O37" s="263"/>
      <c r="P37" s="263"/>
      <c r="Q37" s="263"/>
      <c r="R37" s="263"/>
      <c r="S37" s="263"/>
      <c r="T37" s="263"/>
      <c r="U37" s="263"/>
      <c r="V37" s="263"/>
      <c r="W37" s="263"/>
      <c r="X37" s="263"/>
      <c r="Y37" s="263"/>
      <c r="Z37" s="263"/>
      <c r="AA37" s="263"/>
      <c r="AB37" s="263"/>
      <c r="AC37" s="263"/>
      <c r="AD37" s="264"/>
      <c r="AE37" s="265"/>
      <c r="AF37" s="1020">
        <f>+AC38</f>
        <v>0</v>
      </c>
      <c r="AG37" s="992"/>
      <c r="AH37" s="993"/>
      <c r="AI37" s="490"/>
      <c r="AJ37" s="24"/>
      <c r="AK37" s="24"/>
      <c r="AL37" s="1123" t="s">
        <v>145</v>
      </c>
      <c r="AM37" s="1093"/>
      <c r="AN37" s="1093"/>
      <c r="AO37" s="1093"/>
      <c r="AP37" s="1093"/>
      <c r="AQ37" s="1093"/>
      <c r="AR37" s="1093"/>
      <c r="AS37" s="1093"/>
      <c r="AT37" s="1094"/>
      <c r="AU37" s="24"/>
      <c r="AV37" s="24"/>
      <c r="AW37" s="24"/>
    </row>
    <row r="38" spans="1:49" s="34" customFormat="1" ht="16.5" customHeight="1" x14ac:dyDescent="0.25">
      <c r="A38" s="450" t="s">
        <v>87</v>
      </c>
      <c r="B38" s="451" t="s">
        <v>120</v>
      </c>
      <c r="C38" s="435"/>
      <c r="D38" s="452"/>
      <c r="E38" s="453"/>
      <c r="F38" s="454"/>
      <c r="G38" s="411"/>
      <c r="H38" s="428"/>
      <c r="I38" s="425"/>
      <c r="J38" s="425"/>
      <c r="K38" s="425"/>
      <c r="L38" s="425"/>
      <c r="M38" s="425"/>
      <c r="N38" s="425"/>
      <c r="O38" s="425"/>
      <c r="P38" s="425"/>
      <c r="Q38" s="425"/>
      <c r="R38" s="425"/>
      <c r="S38" s="425"/>
      <c r="T38" s="425"/>
      <c r="U38" s="425"/>
      <c r="V38" s="425"/>
      <c r="W38" s="425"/>
      <c r="X38" s="425"/>
      <c r="Y38" s="425"/>
      <c r="Z38" s="382"/>
      <c r="AA38" s="435"/>
      <c r="AB38" s="455" t="s">
        <v>32</v>
      </c>
      <c r="AC38" s="934"/>
      <c r="AD38" s="1124"/>
      <c r="AE38" s="266"/>
      <c r="AF38" s="1046"/>
      <c r="AG38" s="1047"/>
      <c r="AH38" s="1048"/>
      <c r="AI38" s="490"/>
      <c r="AJ38" s="24"/>
      <c r="AK38" s="24"/>
      <c r="AL38" s="1095"/>
      <c r="AM38" s="804"/>
      <c r="AN38" s="804"/>
      <c r="AO38" s="804"/>
      <c r="AP38" s="804"/>
      <c r="AQ38" s="804"/>
      <c r="AR38" s="804"/>
      <c r="AS38" s="804"/>
      <c r="AT38" s="1096"/>
      <c r="AU38" s="24"/>
      <c r="AV38" s="24"/>
      <c r="AW38" s="24"/>
    </row>
    <row r="39" spans="1:49" s="34" customFormat="1" ht="3" customHeight="1" x14ac:dyDescent="0.25">
      <c r="A39" s="267"/>
      <c r="B39" s="268"/>
      <c r="C39" s="269"/>
      <c r="D39" s="270"/>
      <c r="E39" s="271"/>
      <c r="F39" s="272"/>
      <c r="G39" s="273"/>
      <c r="H39" s="274"/>
      <c r="I39" s="275"/>
      <c r="J39" s="275"/>
      <c r="K39" s="275"/>
      <c r="L39" s="275"/>
      <c r="M39" s="275"/>
      <c r="N39" s="275"/>
      <c r="O39" s="275"/>
      <c r="P39" s="275"/>
      <c r="Q39" s="275"/>
      <c r="R39" s="275"/>
      <c r="S39" s="275"/>
      <c r="T39" s="275"/>
      <c r="U39" s="275"/>
      <c r="V39" s="275"/>
      <c r="W39" s="275"/>
      <c r="X39" s="275"/>
      <c r="Y39" s="275"/>
      <c r="Z39" s="275"/>
      <c r="AA39" s="275"/>
      <c r="AB39" s="275"/>
      <c r="AC39" s="275"/>
      <c r="AD39" s="276"/>
      <c r="AE39" s="277"/>
      <c r="AF39" s="994"/>
      <c r="AG39" s="995"/>
      <c r="AH39" s="996"/>
      <c r="AI39" s="490"/>
      <c r="AJ39" s="24"/>
      <c r="AK39" s="24"/>
      <c r="AL39" s="1095"/>
      <c r="AM39" s="804"/>
      <c r="AN39" s="804"/>
      <c r="AO39" s="804"/>
      <c r="AP39" s="804"/>
      <c r="AQ39" s="804"/>
      <c r="AR39" s="804"/>
      <c r="AS39" s="804"/>
      <c r="AT39" s="1096"/>
      <c r="AU39" s="24"/>
      <c r="AV39" s="24"/>
      <c r="AW39" s="24"/>
    </row>
    <row r="40" spans="1:49" s="34" customFormat="1" ht="3" customHeight="1" x14ac:dyDescent="0.25">
      <c r="A40" s="247"/>
      <c r="B40" s="54"/>
      <c r="C40" s="251"/>
      <c r="D40" s="69"/>
      <c r="E40" s="253"/>
      <c r="F40" s="254"/>
      <c r="G40" s="67"/>
      <c r="H40" s="56"/>
      <c r="I40" s="70"/>
      <c r="J40" s="70"/>
      <c r="K40" s="70"/>
      <c r="L40" s="70"/>
      <c r="M40" s="70"/>
      <c r="N40" s="70"/>
      <c r="O40" s="70"/>
      <c r="P40" s="70"/>
      <c r="Q40" s="70"/>
      <c r="R40" s="70"/>
      <c r="S40" s="70"/>
      <c r="T40" s="70"/>
      <c r="U40" s="70"/>
      <c r="V40" s="70"/>
      <c r="W40" s="70"/>
      <c r="X40" s="70"/>
      <c r="Y40" s="70"/>
      <c r="Z40" s="70"/>
      <c r="AA40" s="70"/>
      <c r="AB40" s="70"/>
      <c r="AC40" s="70"/>
      <c r="AD40" s="392"/>
      <c r="AE40" s="63"/>
      <c r="AF40" s="1020" t="str">
        <f>IF(B41&gt;0,AB24,"0.00")</f>
        <v>0.00</v>
      </c>
      <c r="AG40" s="992"/>
      <c r="AH40" s="1116"/>
      <c r="AI40" s="491"/>
      <c r="AJ40" s="24"/>
      <c r="AK40" s="24"/>
      <c r="AL40" s="1097"/>
      <c r="AM40" s="1098"/>
      <c r="AN40" s="1098"/>
      <c r="AO40" s="1098"/>
      <c r="AP40" s="1098"/>
      <c r="AQ40" s="1098"/>
      <c r="AR40" s="1098"/>
      <c r="AS40" s="1098"/>
      <c r="AT40" s="1099"/>
      <c r="AU40" s="24"/>
      <c r="AV40" s="24"/>
      <c r="AW40" s="24"/>
    </row>
    <row r="41" spans="1:49" s="212" customFormat="1" ht="13.5" customHeight="1" x14ac:dyDescent="0.25">
      <c r="A41" s="278" t="s">
        <v>86</v>
      </c>
      <c r="B41" s="279"/>
      <c r="C41" s="280" t="s">
        <v>125</v>
      </c>
      <c r="D41" s="425"/>
      <c r="E41" s="425"/>
      <c r="F41" s="425"/>
      <c r="G41" s="425"/>
      <c r="H41" s="425"/>
      <c r="I41" s="425"/>
      <c r="J41" s="425"/>
      <c r="K41" s="425"/>
      <c r="L41" s="425"/>
      <c r="M41" s="425"/>
      <c r="N41" s="425"/>
      <c r="O41" s="425"/>
      <c r="P41" s="425"/>
      <c r="Q41" s="425"/>
      <c r="R41" s="425"/>
      <c r="S41" s="425"/>
      <c r="T41" s="425"/>
      <c r="U41" s="425"/>
      <c r="V41" s="425"/>
      <c r="W41" s="425"/>
      <c r="X41" s="70"/>
      <c r="Y41" s="70"/>
      <c r="Z41" s="425"/>
      <c r="AA41" s="70"/>
      <c r="AB41" s="425"/>
      <c r="AC41" s="70"/>
      <c r="AD41" s="70"/>
      <c r="AE41" s="70"/>
      <c r="AF41" s="994"/>
      <c r="AG41" s="995"/>
      <c r="AH41" s="1117"/>
      <c r="AI41" s="491"/>
      <c r="AJ41" s="210"/>
      <c r="AK41" s="210"/>
      <c r="AL41" s="1092" t="s">
        <v>151</v>
      </c>
      <c r="AM41" s="1093"/>
      <c r="AN41" s="1093"/>
      <c r="AO41" s="1093"/>
      <c r="AP41" s="1093"/>
      <c r="AQ41" s="1093"/>
      <c r="AR41" s="1093"/>
      <c r="AS41" s="1093"/>
      <c r="AT41" s="1094"/>
      <c r="AU41" s="210"/>
      <c r="AV41" s="210"/>
      <c r="AW41" s="210"/>
    </row>
    <row r="42" spans="1:49" s="204" customFormat="1" ht="3.75" customHeight="1" x14ac:dyDescent="0.25">
      <c r="A42" s="281"/>
      <c r="B42" s="245"/>
      <c r="C42" s="53"/>
      <c r="D42" s="1018" t="s">
        <v>126</v>
      </c>
      <c r="E42" s="613"/>
      <c r="F42" s="613"/>
      <c r="G42" s="613"/>
      <c r="H42" s="613"/>
      <c r="I42" s="613"/>
      <c r="J42" s="613"/>
      <c r="K42" s="613"/>
      <c r="L42" s="613"/>
      <c r="M42" s="613"/>
      <c r="N42" s="613"/>
      <c r="O42" s="613"/>
      <c r="P42" s="613"/>
      <c r="Q42" s="613"/>
      <c r="R42" s="613"/>
      <c r="S42" s="613"/>
      <c r="T42" s="613"/>
      <c r="U42" s="613"/>
      <c r="V42" s="423"/>
      <c r="W42" s="423"/>
      <c r="X42" s="53"/>
      <c r="Y42" s="53"/>
      <c r="Z42" s="423"/>
      <c r="AA42" s="282"/>
      <c r="AB42" s="456"/>
      <c r="AC42" s="70"/>
      <c r="AD42" s="70"/>
      <c r="AE42" s="194"/>
      <c r="AF42" s="1118">
        <f>IF(B41&gt;0,-SUM(Y43*I24)-(AA43*Q24)-(AC43*W24),0)</f>
        <v>0</v>
      </c>
      <c r="AG42" s="1119"/>
      <c r="AH42" s="1120"/>
      <c r="AI42" s="491"/>
      <c r="AJ42" s="203"/>
      <c r="AK42" s="203"/>
      <c r="AL42" s="1095"/>
      <c r="AM42" s="804"/>
      <c r="AN42" s="804"/>
      <c r="AO42" s="804"/>
      <c r="AP42" s="804"/>
      <c r="AQ42" s="804"/>
      <c r="AR42" s="804"/>
      <c r="AS42" s="804"/>
      <c r="AT42" s="1096"/>
      <c r="AU42" s="203"/>
      <c r="AV42" s="203"/>
      <c r="AW42" s="203"/>
    </row>
    <row r="43" spans="1:49" s="34" customFormat="1" ht="11.45" customHeight="1" x14ac:dyDescent="0.25">
      <c r="A43" s="281"/>
      <c r="B43" s="251"/>
      <c r="C43" s="357" t="s">
        <v>32</v>
      </c>
      <c r="D43" s="613"/>
      <c r="E43" s="613"/>
      <c r="F43" s="613"/>
      <c r="G43" s="613"/>
      <c r="H43" s="613"/>
      <c r="I43" s="613"/>
      <c r="J43" s="613"/>
      <c r="K43" s="613"/>
      <c r="L43" s="613"/>
      <c r="M43" s="613"/>
      <c r="N43" s="613"/>
      <c r="O43" s="613"/>
      <c r="P43" s="613"/>
      <c r="Q43" s="613"/>
      <c r="R43" s="613"/>
      <c r="S43" s="613"/>
      <c r="T43" s="613"/>
      <c r="U43" s="613"/>
      <c r="V43"/>
      <c r="W43"/>
      <c r="X43" s="356" t="s">
        <v>28</v>
      </c>
      <c r="Y43" s="248"/>
      <c r="Z43" s="419" t="s">
        <v>29</v>
      </c>
      <c r="AA43" s="248"/>
      <c r="AB43" s="446" t="s">
        <v>26</v>
      </c>
      <c r="AC43" s="249"/>
      <c r="AD43" s="204"/>
      <c r="AE43" s="283"/>
      <c r="AF43" s="1121"/>
      <c r="AG43" s="1122"/>
      <c r="AH43" s="1024"/>
      <c r="AI43" s="489"/>
      <c r="AJ43" s="24"/>
      <c r="AK43" s="24"/>
      <c r="AL43" s="1095"/>
      <c r="AM43" s="804"/>
      <c r="AN43" s="804"/>
      <c r="AO43" s="804"/>
      <c r="AP43" s="804"/>
      <c r="AQ43" s="804"/>
      <c r="AR43" s="804"/>
      <c r="AS43" s="804"/>
      <c r="AT43" s="1096"/>
      <c r="AU43" s="24"/>
      <c r="AV43" s="24"/>
      <c r="AW43" s="24"/>
    </row>
    <row r="44" spans="1:49" s="204" customFormat="1" ht="3" customHeight="1" x14ac:dyDescent="0.25">
      <c r="A44" s="281"/>
      <c r="B44" s="245"/>
      <c r="C44" s="284"/>
      <c r="D44" s="613"/>
      <c r="E44" s="613"/>
      <c r="F44" s="613"/>
      <c r="G44" s="613"/>
      <c r="H44" s="613"/>
      <c r="I44" s="613"/>
      <c r="J44" s="613"/>
      <c r="K44" s="613"/>
      <c r="L44" s="613"/>
      <c r="M44" s="613"/>
      <c r="N44" s="613"/>
      <c r="O44" s="613"/>
      <c r="P44" s="613"/>
      <c r="Q44" s="613"/>
      <c r="R44" s="613"/>
      <c r="S44" s="613"/>
      <c r="T44" s="613"/>
      <c r="U44" s="613"/>
      <c r="V44" s="423"/>
      <c r="W44" s="423"/>
      <c r="X44" s="53"/>
      <c r="Y44" s="53"/>
      <c r="Z44" s="456"/>
      <c r="AA44" s="282"/>
      <c r="AB44" s="425"/>
      <c r="AC44" s="70"/>
      <c r="AD44" s="70"/>
      <c r="AE44" s="70"/>
      <c r="AF44" s="991" t="str">
        <f>IF(E45&gt;0,SUM(-AF40-AF42),"0.00")</f>
        <v>0.00</v>
      </c>
      <c r="AG44" s="992"/>
      <c r="AH44" s="993"/>
      <c r="AI44" s="492"/>
      <c r="AJ44" s="203"/>
      <c r="AK44" s="203"/>
      <c r="AL44" s="1095"/>
      <c r="AM44" s="804"/>
      <c r="AN44" s="804"/>
      <c r="AO44" s="804"/>
      <c r="AP44" s="804"/>
      <c r="AQ44" s="804"/>
      <c r="AR44" s="804"/>
      <c r="AS44" s="804"/>
      <c r="AT44" s="1096"/>
      <c r="AU44" s="203"/>
      <c r="AV44" s="203"/>
      <c r="AW44" s="203"/>
    </row>
    <row r="45" spans="1:49" s="204" customFormat="1" ht="11.25" customHeight="1" x14ac:dyDescent="0.25">
      <c r="A45" s="281"/>
      <c r="B45" s="53"/>
      <c r="C45" s="203"/>
      <c r="D45" s="203"/>
      <c r="E45" s="279"/>
      <c r="F45" s="354" t="s">
        <v>111</v>
      </c>
      <c r="G45" s="395"/>
      <c r="H45" s="395"/>
      <c r="I45" s="395"/>
      <c r="J45" s="395"/>
      <c r="K45" s="395"/>
      <c r="L45" s="395"/>
      <c r="M45" s="395"/>
      <c r="N45" s="395"/>
      <c r="O45" s="395"/>
      <c r="P45" s="395"/>
      <c r="Q45" s="395"/>
      <c r="R45" s="395"/>
      <c r="S45" s="355"/>
      <c r="T45" s="355"/>
      <c r="U45" s="355"/>
      <c r="V45" s="355"/>
      <c r="W45" s="393"/>
      <c r="X45" s="393"/>
      <c r="Y45" s="393"/>
      <c r="Z45" s="457"/>
      <c r="AA45" s="393"/>
      <c r="AB45" s="457"/>
      <c r="AC45" s="393"/>
      <c r="AD45" s="355"/>
      <c r="AE45" s="283"/>
      <c r="AF45" s="994"/>
      <c r="AG45" s="995"/>
      <c r="AH45" s="996"/>
      <c r="AI45" s="492"/>
      <c r="AJ45" s="203"/>
      <c r="AK45" s="203"/>
      <c r="AL45" s="1095"/>
      <c r="AM45" s="804"/>
      <c r="AN45" s="804"/>
      <c r="AO45" s="804"/>
      <c r="AP45" s="804"/>
      <c r="AQ45" s="804"/>
      <c r="AR45" s="804"/>
      <c r="AS45" s="804"/>
      <c r="AT45" s="1096"/>
      <c r="AU45" s="203"/>
      <c r="AV45" s="203"/>
      <c r="AW45" s="203"/>
    </row>
    <row r="46" spans="1:49" s="204" customFormat="1" ht="10.5" customHeight="1" x14ac:dyDescent="0.25">
      <c r="A46" s="459"/>
      <c r="B46" s="460"/>
      <c r="C46" s="423"/>
      <c r="D46" s="406"/>
      <c r="E46" s="461"/>
      <c r="F46" s="462" t="s">
        <v>83</v>
      </c>
      <c r="G46" s="411"/>
      <c r="H46" s="411"/>
      <c r="I46" s="411"/>
      <c r="J46" s="411"/>
      <c r="K46" s="411"/>
      <c r="L46" s="411"/>
      <c r="M46" s="411"/>
      <c r="N46" s="411"/>
      <c r="O46" s="411"/>
      <c r="P46" s="411"/>
      <c r="Q46" s="411"/>
      <c r="R46" s="411"/>
      <c r="S46" s="411"/>
      <c r="T46" s="411"/>
      <c r="U46" s="411"/>
      <c r="V46" s="411"/>
      <c r="W46" s="411"/>
      <c r="X46" s="411"/>
      <c r="Y46" s="411"/>
      <c r="Z46" s="411"/>
      <c r="AA46" s="411"/>
      <c r="AB46" s="458"/>
      <c r="AC46" s="458"/>
      <c r="AD46" s="1043"/>
      <c r="AE46" s="54"/>
      <c r="AF46" s="1125"/>
      <c r="AG46" s="1126"/>
      <c r="AH46" s="1127"/>
      <c r="AI46" s="493"/>
      <c r="AJ46" s="203"/>
      <c r="AK46" s="203"/>
      <c r="AL46" s="1095"/>
      <c r="AM46" s="804"/>
      <c r="AN46" s="804"/>
      <c r="AO46" s="804"/>
      <c r="AP46" s="804"/>
      <c r="AQ46" s="804"/>
      <c r="AR46" s="804"/>
      <c r="AS46" s="804"/>
      <c r="AT46" s="1096"/>
      <c r="AU46" s="203"/>
      <c r="AV46" s="203"/>
      <c r="AW46" s="203"/>
    </row>
    <row r="47" spans="1:49" s="204" customFormat="1" ht="10.5" customHeight="1" x14ac:dyDescent="0.25">
      <c r="A47" s="459"/>
      <c r="B47" s="460"/>
      <c r="C47" s="423"/>
      <c r="D47" s="406"/>
      <c r="E47" s="457"/>
      <c r="F47" s="463" t="s">
        <v>82</v>
      </c>
      <c r="G47" s="457"/>
      <c r="H47" s="457"/>
      <c r="I47" s="457"/>
      <c r="J47" s="457"/>
      <c r="K47" s="457"/>
      <c r="L47" s="457"/>
      <c r="M47" s="457"/>
      <c r="N47" s="457"/>
      <c r="O47" s="457"/>
      <c r="P47" s="457"/>
      <c r="Q47" s="457"/>
      <c r="R47" s="457"/>
      <c r="S47" s="457"/>
      <c r="T47" s="457"/>
      <c r="U47" s="457"/>
      <c r="V47" s="457"/>
      <c r="W47" s="457"/>
      <c r="X47" s="457"/>
      <c r="Y47" s="457"/>
      <c r="Z47" s="457"/>
      <c r="AA47" s="1139" t="s">
        <v>81</v>
      </c>
      <c r="AB47" s="1140"/>
      <c r="AC47" s="1140"/>
      <c r="AD47" s="1044"/>
      <c r="AE47" s="54"/>
      <c r="AF47" s="1128"/>
      <c r="AG47" s="1129"/>
      <c r="AH47" s="1130"/>
      <c r="AI47" s="493"/>
      <c r="AJ47" s="203"/>
      <c r="AK47" s="203"/>
      <c r="AL47" s="1097"/>
      <c r="AM47" s="1098"/>
      <c r="AN47" s="1098"/>
      <c r="AO47" s="1098"/>
      <c r="AP47" s="1098"/>
      <c r="AQ47" s="1098"/>
      <c r="AR47" s="1098"/>
      <c r="AS47" s="1098"/>
      <c r="AT47" s="1099"/>
      <c r="AU47" s="203"/>
      <c r="AV47" s="203"/>
      <c r="AW47" s="203"/>
    </row>
    <row r="48" spans="1:49" s="204" customFormat="1" ht="1.5" customHeight="1" x14ac:dyDescent="0.25">
      <c r="A48" s="459"/>
      <c r="B48" s="460"/>
      <c r="C48" s="423"/>
      <c r="D48" s="457"/>
      <c r="E48" s="457"/>
      <c r="F48" s="457"/>
      <c r="G48" s="457"/>
      <c r="H48" s="457"/>
      <c r="I48" s="457"/>
      <c r="J48" s="457"/>
      <c r="K48" s="457"/>
      <c r="L48" s="457"/>
      <c r="M48" s="457"/>
      <c r="N48" s="457"/>
      <c r="O48" s="457"/>
      <c r="P48" s="457"/>
      <c r="Q48" s="457"/>
      <c r="R48" s="457"/>
      <c r="S48" s="457"/>
      <c r="T48" s="457"/>
      <c r="U48" s="457"/>
      <c r="V48" s="457"/>
      <c r="W48" s="457"/>
      <c r="X48" s="457"/>
      <c r="Y48" s="457"/>
      <c r="Z48" s="457"/>
      <c r="AA48" s="1140"/>
      <c r="AB48" s="1140"/>
      <c r="AC48" s="1140"/>
      <c r="AD48" s="1045"/>
      <c r="AE48" s="54"/>
      <c r="AF48" s="1128"/>
      <c r="AG48" s="1129"/>
      <c r="AH48" s="1130"/>
      <c r="AI48" s="493"/>
      <c r="AJ48" s="203"/>
      <c r="AK48" s="203"/>
      <c r="AL48" s="203"/>
      <c r="AM48" s="203"/>
      <c r="AN48" s="203"/>
      <c r="AO48" s="203"/>
      <c r="AP48" s="203"/>
      <c r="AQ48" s="203"/>
      <c r="AR48" s="203"/>
      <c r="AS48" s="203"/>
      <c r="AT48" s="203"/>
      <c r="AU48" s="203"/>
      <c r="AV48" s="203"/>
      <c r="AW48" s="203"/>
    </row>
    <row r="49" spans="1:49" s="204" customFormat="1" ht="3.6" customHeight="1" x14ac:dyDescent="0.25">
      <c r="A49" s="285"/>
      <c r="B49" s="286"/>
      <c r="C49" s="287"/>
      <c r="D49" s="288"/>
      <c r="E49" s="288"/>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6"/>
      <c r="AE49" s="286"/>
      <c r="AF49" s="1128"/>
      <c r="AG49" s="1129"/>
      <c r="AH49" s="1130"/>
      <c r="AI49" s="493"/>
      <c r="AJ49" s="203"/>
      <c r="AK49" s="203"/>
      <c r="AL49" s="203"/>
      <c r="AM49" s="203"/>
      <c r="AN49" s="203"/>
      <c r="AO49" s="203"/>
      <c r="AP49" s="203"/>
      <c r="AQ49" s="203"/>
      <c r="AR49" s="203"/>
      <c r="AS49" s="203"/>
      <c r="AT49" s="203"/>
      <c r="AU49" s="203"/>
      <c r="AV49" s="203"/>
      <c r="AW49" s="203"/>
    </row>
    <row r="50" spans="1:49" s="31" customFormat="1" ht="14.1" customHeight="1" x14ac:dyDescent="0.25">
      <c r="A50" s="954" t="s">
        <v>163</v>
      </c>
      <c r="B50" s="955"/>
      <c r="C50" s="955"/>
      <c r="D50" s="955"/>
      <c r="E50" s="955"/>
      <c r="F50" s="955"/>
      <c r="G50" s="955"/>
      <c r="H50" s="955"/>
      <c r="I50" s="955"/>
      <c r="J50" s="955"/>
      <c r="K50" s="955"/>
      <c r="L50" s="955"/>
      <c r="M50" s="955"/>
      <c r="N50" s="955"/>
      <c r="O50" s="955"/>
      <c r="P50" s="955"/>
      <c r="Q50" s="955"/>
      <c r="R50" s="955"/>
      <c r="S50" s="955"/>
      <c r="T50" s="955"/>
      <c r="U50" s="955"/>
      <c r="V50" s="955"/>
      <c r="W50" s="955"/>
      <c r="X50" s="955"/>
      <c r="Y50" s="955"/>
      <c r="Z50" s="955"/>
      <c r="AA50" s="955"/>
      <c r="AB50" s="955"/>
      <c r="AC50" s="955"/>
      <c r="AD50" s="955"/>
      <c r="AE50" s="464"/>
      <c r="AF50" s="1128"/>
      <c r="AG50" s="1129"/>
      <c r="AH50" s="1130"/>
      <c r="AI50" s="494"/>
      <c r="AJ50" s="33"/>
      <c r="AK50" s="33"/>
      <c r="AL50" s="33"/>
      <c r="AM50" s="33"/>
      <c r="AN50" s="33"/>
      <c r="AO50" s="191"/>
      <c r="AP50" s="191"/>
      <c r="AQ50" s="191"/>
      <c r="AR50" s="191"/>
      <c r="AS50" s="33"/>
      <c r="AT50" s="33"/>
      <c r="AU50" s="33"/>
      <c r="AV50" s="33"/>
      <c r="AW50" s="33"/>
    </row>
    <row r="51" spans="1:49" s="290" customFormat="1" ht="9.75" customHeight="1" x14ac:dyDescent="0.25">
      <c r="A51" s="976" t="s">
        <v>5</v>
      </c>
      <c r="B51" s="977"/>
      <c r="C51" s="977"/>
      <c r="D51" s="977"/>
      <c r="E51" s="978"/>
      <c r="F51" s="823" t="s">
        <v>11</v>
      </c>
      <c r="G51" s="824"/>
      <c r="H51" s="824"/>
      <c r="I51" s="824"/>
      <c r="J51" s="824"/>
      <c r="K51" s="824"/>
      <c r="L51" s="824"/>
      <c r="M51" s="824"/>
      <c r="N51" s="824"/>
      <c r="O51" s="824"/>
      <c r="P51" s="824"/>
      <c r="Q51" s="824"/>
      <c r="R51" s="824"/>
      <c r="S51" s="824"/>
      <c r="T51" s="824"/>
      <c r="U51" s="824"/>
      <c r="V51" s="824"/>
      <c r="W51" s="824"/>
      <c r="X51" s="824"/>
      <c r="Y51" s="824"/>
      <c r="Z51" s="824"/>
      <c r="AA51" s="824"/>
      <c r="AB51" s="825"/>
      <c r="AC51" s="987" t="s">
        <v>155</v>
      </c>
      <c r="AD51" s="988"/>
      <c r="AE51" s="989"/>
      <c r="AF51" s="1131"/>
      <c r="AG51" s="1132"/>
      <c r="AH51" s="1133"/>
      <c r="AI51" s="494"/>
      <c r="AJ51" s="289"/>
      <c r="AK51" s="289"/>
      <c r="AL51" s="191"/>
      <c r="AM51" s="191"/>
      <c r="AN51" s="191"/>
      <c r="AO51" s="191"/>
      <c r="AP51" s="191"/>
      <c r="AQ51" s="191"/>
      <c r="AR51" s="191"/>
      <c r="AS51" s="289"/>
      <c r="AT51" s="289"/>
      <c r="AU51" s="289"/>
      <c r="AV51" s="289"/>
      <c r="AW51" s="289"/>
    </row>
    <row r="52" spans="1:49" s="31" customFormat="1" ht="15" x14ac:dyDescent="0.25">
      <c r="A52" s="749"/>
      <c r="B52" s="750"/>
      <c r="C52" s="750"/>
      <c r="D52" s="750"/>
      <c r="E52" s="751"/>
      <c r="F52" s="793"/>
      <c r="G52" s="796"/>
      <c r="H52" s="796"/>
      <c r="I52" s="796"/>
      <c r="J52" s="796"/>
      <c r="K52" s="796"/>
      <c r="L52" s="796"/>
      <c r="M52" s="796"/>
      <c r="N52" s="796"/>
      <c r="O52" s="796"/>
      <c r="P52" s="796"/>
      <c r="Q52" s="796"/>
      <c r="R52" s="796"/>
      <c r="S52" s="796"/>
      <c r="T52" s="796"/>
      <c r="U52" s="796"/>
      <c r="V52" s="796"/>
      <c r="W52" s="796"/>
      <c r="X52" s="796"/>
      <c r="Y52" s="796"/>
      <c r="Z52" s="796"/>
      <c r="AA52" s="796"/>
      <c r="AB52" s="797"/>
      <c r="AC52" s="770"/>
      <c r="AD52" s="798"/>
      <c r="AE52" s="799"/>
      <c r="AF52" s="783">
        <f>+AC52</f>
        <v>0</v>
      </c>
      <c r="AG52" s="604"/>
      <c r="AH52" s="784"/>
      <c r="AI52" s="495"/>
      <c r="AJ52" s="33"/>
      <c r="AK52" s="33"/>
      <c r="AL52" s="800" t="s">
        <v>147</v>
      </c>
      <c r="AM52" s="801"/>
      <c r="AN52" s="801"/>
      <c r="AO52" s="801"/>
      <c r="AP52" s="801"/>
      <c r="AQ52" s="801"/>
      <c r="AR52" s="801"/>
      <c r="AS52" s="801"/>
      <c r="AT52" s="802"/>
      <c r="AU52" s="33"/>
      <c r="AV52" s="33"/>
      <c r="AW52" s="33"/>
    </row>
    <row r="53" spans="1:49" s="31" customFormat="1" ht="17.25" customHeight="1" x14ac:dyDescent="0.25">
      <c r="A53" s="749"/>
      <c r="B53" s="750"/>
      <c r="C53" s="750"/>
      <c r="D53" s="750"/>
      <c r="E53" s="751"/>
      <c r="F53" s="793"/>
      <c r="G53" s="796"/>
      <c r="H53" s="796"/>
      <c r="I53" s="796"/>
      <c r="J53" s="796"/>
      <c r="K53" s="796"/>
      <c r="L53" s="796"/>
      <c r="M53" s="796"/>
      <c r="N53" s="796"/>
      <c r="O53" s="796"/>
      <c r="P53" s="796"/>
      <c r="Q53" s="796"/>
      <c r="R53" s="796"/>
      <c r="S53" s="796"/>
      <c r="T53" s="796"/>
      <c r="U53" s="796"/>
      <c r="V53" s="796"/>
      <c r="W53" s="796"/>
      <c r="X53" s="796"/>
      <c r="Y53" s="796"/>
      <c r="Z53" s="796"/>
      <c r="AA53" s="796"/>
      <c r="AB53" s="797"/>
      <c r="AC53" s="770"/>
      <c r="AD53" s="798"/>
      <c r="AE53" s="799"/>
      <c r="AF53" s="783">
        <f t="shared" ref="AF53:AF54" si="0">+AC53</f>
        <v>0</v>
      </c>
      <c r="AG53" s="604"/>
      <c r="AH53" s="784"/>
      <c r="AI53" s="495"/>
      <c r="AJ53" s="33"/>
      <c r="AK53" s="33"/>
      <c r="AL53" s="803"/>
      <c r="AM53" s="804"/>
      <c r="AN53" s="804"/>
      <c r="AO53" s="804"/>
      <c r="AP53" s="804"/>
      <c r="AQ53" s="804"/>
      <c r="AR53" s="804"/>
      <c r="AS53" s="804"/>
      <c r="AT53" s="805"/>
      <c r="AU53" s="33"/>
      <c r="AV53" s="33"/>
      <c r="AW53" s="33"/>
    </row>
    <row r="54" spans="1:49" s="31" customFormat="1" ht="16.5" customHeight="1" x14ac:dyDescent="0.25">
      <c r="A54" s="749"/>
      <c r="B54" s="750"/>
      <c r="C54" s="750"/>
      <c r="D54" s="750"/>
      <c r="E54" s="751"/>
      <c r="F54" s="793"/>
      <c r="G54" s="796"/>
      <c r="H54" s="796"/>
      <c r="I54" s="796"/>
      <c r="J54" s="796"/>
      <c r="K54" s="796"/>
      <c r="L54" s="796"/>
      <c r="M54" s="796"/>
      <c r="N54" s="796"/>
      <c r="O54" s="796"/>
      <c r="P54" s="796"/>
      <c r="Q54" s="796"/>
      <c r="R54" s="796"/>
      <c r="S54" s="796"/>
      <c r="T54" s="796"/>
      <c r="U54" s="796"/>
      <c r="V54" s="796"/>
      <c r="W54" s="796"/>
      <c r="X54" s="796"/>
      <c r="Y54" s="796"/>
      <c r="Z54" s="796"/>
      <c r="AA54" s="796"/>
      <c r="AB54" s="797"/>
      <c r="AC54" s="770"/>
      <c r="AD54" s="798"/>
      <c r="AE54" s="799"/>
      <c r="AF54" s="783">
        <f t="shared" si="0"/>
        <v>0</v>
      </c>
      <c r="AG54" s="604"/>
      <c r="AH54" s="784"/>
      <c r="AI54" s="495"/>
      <c r="AJ54" s="33"/>
      <c r="AK54" s="33"/>
      <c r="AL54" s="806"/>
      <c r="AM54" s="807"/>
      <c r="AN54" s="807"/>
      <c r="AO54" s="807"/>
      <c r="AP54" s="807"/>
      <c r="AQ54" s="807"/>
      <c r="AR54" s="807"/>
      <c r="AS54" s="807"/>
      <c r="AT54" s="808"/>
      <c r="AU54" s="33"/>
      <c r="AV54" s="33"/>
      <c r="AW54" s="33"/>
    </row>
    <row r="55" spans="1:49" s="31" customFormat="1" ht="13.5" customHeight="1" x14ac:dyDescent="0.25">
      <c r="A55" s="785" t="s">
        <v>153</v>
      </c>
      <c r="B55" s="786"/>
      <c r="C55" s="786"/>
      <c r="D55" s="786"/>
      <c r="E55" s="786"/>
      <c r="F55" s="786"/>
      <c r="G55" s="786"/>
      <c r="H55" s="786"/>
      <c r="I55" s="786"/>
      <c r="J55" s="786"/>
      <c r="K55" s="786"/>
      <c r="L55" s="786"/>
      <c r="M55" s="786"/>
      <c r="N55" s="786"/>
      <c r="O55" s="786"/>
      <c r="P55" s="786"/>
      <c r="Q55" s="786"/>
      <c r="R55" s="786"/>
      <c r="S55" s="786"/>
      <c r="T55" s="786"/>
      <c r="U55" s="786"/>
      <c r="V55" s="786"/>
      <c r="W55" s="786"/>
      <c r="X55" s="786"/>
      <c r="Y55" s="786"/>
      <c r="Z55" s="786"/>
      <c r="AA55" s="786"/>
      <c r="AB55" s="786"/>
      <c r="AC55" s="786"/>
      <c r="AD55" s="786"/>
      <c r="AE55" s="465"/>
      <c r="AF55" s="1066"/>
      <c r="AG55" s="1067"/>
      <c r="AH55" s="1068"/>
      <c r="AI55" s="494"/>
      <c r="AJ55" s="33"/>
      <c r="AK55" s="33"/>
      <c r="AL55" s="291"/>
      <c r="AM55" s="291"/>
      <c r="AN55" s="291"/>
      <c r="AO55" s="291"/>
      <c r="AP55" s="291"/>
      <c r="AQ55" s="291"/>
      <c r="AR55" s="291"/>
      <c r="AS55" s="191"/>
      <c r="AT55" s="191"/>
      <c r="AU55" s="33"/>
      <c r="AV55" s="33"/>
      <c r="AW55" s="33"/>
    </row>
    <row r="56" spans="1:49" s="290" customFormat="1" ht="9" customHeight="1" x14ac:dyDescent="0.25">
      <c r="A56" s="1049" t="s">
        <v>5</v>
      </c>
      <c r="B56" s="1050"/>
      <c r="C56" s="1050"/>
      <c r="D56" s="1050"/>
      <c r="E56" s="1051"/>
      <c r="F56" s="823" t="s">
        <v>11</v>
      </c>
      <c r="G56" s="824"/>
      <c r="H56" s="824"/>
      <c r="I56" s="824"/>
      <c r="J56" s="824"/>
      <c r="K56" s="824"/>
      <c r="L56" s="824"/>
      <c r="M56" s="824"/>
      <c r="N56" s="824"/>
      <c r="O56" s="824"/>
      <c r="P56" s="824"/>
      <c r="Q56" s="824"/>
      <c r="R56" s="824"/>
      <c r="S56" s="824"/>
      <c r="T56" s="824"/>
      <c r="U56" s="824"/>
      <c r="V56" s="824"/>
      <c r="W56" s="824"/>
      <c r="X56" s="824"/>
      <c r="Y56" s="824"/>
      <c r="Z56" s="824"/>
      <c r="AA56" s="824"/>
      <c r="AB56" s="825"/>
      <c r="AC56" s="987" t="s">
        <v>154</v>
      </c>
      <c r="AD56" s="988"/>
      <c r="AE56" s="989"/>
      <c r="AF56" s="1069"/>
      <c r="AG56" s="1070"/>
      <c r="AH56" s="1071"/>
      <c r="AI56" s="494"/>
      <c r="AJ56" s="289"/>
      <c r="AK56" s="289"/>
      <c r="AL56" s="291"/>
      <c r="AM56" s="291"/>
      <c r="AN56" s="291"/>
      <c r="AO56" s="291"/>
      <c r="AP56" s="291"/>
      <c r="AQ56" s="291"/>
      <c r="AR56" s="291"/>
      <c r="AS56" s="191"/>
      <c r="AT56" s="191"/>
      <c r="AU56" s="289"/>
      <c r="AV56" s="289"/>
      <c r="AW56" s="289"/>
    </row>
    <row r="57" spans="1:49" s="31" customFormat="1" ht="15" x14ac:dyDescent="0.25">
      <c r="A57" s="749"/>
      <c r="B57" s="750"/>
      <c r="C57" s="750"/>
      <c r="D57" s="750"/>
      <c r="E57" s="751"/>
      <c r="F57" s="793"/>
      <c r="G57" s="794"/>
      <c r="H57" s="794"/>
      <c r="I57" s="794"/>
      <c r="J57" s="794"/>
      <c r="K57" s="794"/>
      <c r="L57" s="794"/>
      <c r="M57" s="794"/>
      <c r="N57" s="794"/>
      <c r="O57" s="794"/>
      <c r="P57" s="794"/>
      <c r="Q57" s="794"/>
      <c r="R57" s="794"/>
      <c r="S57" s="794"/>
      <c r="T57" s="794"/>
      <c r="U57" s="794"/>
      <c r="V57" s="794"/>
      <c r="W57" s="794"/>
      <c r="X57" s="794"/>
      <c r="Y57" s="794"/>
      <c r="Z57" s="794"/>
      <c r="AA57" s="794"/>
      <c r="AB57" s="795"/>
      <c r="AC57" s="770"/>
      <c r="AD57" s="771"/>
      <c r="AE57" s="772"/>
      <c r="AF57" s="787">
        <f>-AC57</f>
        <v>0</v>
      </c>
      <c r="AG57" s="788"/>
      <c r="AH57" s="789"/>
      <c r="AI57" s="496"/>
      <c r="AJ57" s="33"/>
      <c r="AK57" s="33"/>
      <c r="AL57" s="291"/>
      <c r="AM57" s="291"/>
      <c r="AN57" s="291"/>
      <c r="AO57" s="291"/>
      <c r="AP57" s="291"/>
      <c r="AQ57" s="291"/>
      <c r="AR57" s="291"/>
      <c r="AS57" s="191"/>
      <c r="AT57" s="191"/>
      <c r="AU57" s="33"/>
      <c r="AV57" s="33"/>
      <c r="AW57" s="33"/>
    </row>
    <row r="58" spans="1:49" s="31" customFormat="1" ht="15" x14ac:dyDescent="0.25">
      <c r="A58" s="749"/>
      <c r="B58" s="750"/>
      <c r="C58" s="750"/>
      <c r="D58" s="750"/>
      <c r="E58" s="751"/>
      <c r="F58" s="793"/>
      <c r="G58" s="794"/>
      <c r="H58" s="794"/>
      <c r="I58" s="794"/>
      <c r="J58" s="794"/>
      <c r="K58" s="794"/>
      <c r="L58" s="794"/>
      <c r="M58" s="794"/>
      <c r="N58" s="794"/>
      <c r="O58" s="794"/>
      <c r="P58" s="794"/>
      <c r="Q58" s="794"/>
      <c r="R58" s="794"/>
      <c r="S58" s="794"/>
      <c r="T58" s="794"/>
      <c r="U58" s="794"/>
      <c r="V58" s="794"/>
      <c r="W58" s="794"/>
      <c r="X58" s="794"/>
      <c r="Y58" s="794"/>
      <c r="Z58" s="794"/>
      <c r="AA58" s="794"/>
      <c r="AB58" s="795"/>
      <c r="AC58" s="770"/>
      <c r="AD58" s="771"/>
      <c r="AE58" s="772"/>
      <c r="AF58" s="787">
        <f t="shared" ref="AF58:AF62" si="1">-AC58</f>
        <v>0</v>
      </c>
      <c r="AG58" s="788"/>
      <c r="AH58" s="789"/>
      <c r="AI58" s="496"/>
      <c r="AJ58" s="33"/>
      <c r="AK58" s="33"/>
      <c r="AL58" s="809" t="s">
        <v>148</v>
      </c>
      <c r="AM58" s="810"/>
      <c r="AN58" s="810"/>
      <c r="AO58" s="810"/>
      <c r="AP58" s="810"/>
      <c r="AQ58" s="810"/>
      <c r="AR58" s="810"/>
      <c r="AS58" s="810"/>
      <c r="AT58" s="811"/>
      <c r="AU58" s="33"/>
      <c r="AV58" s="33"/>
      <c r="AW58" s="33"/>
    </row>
    <row r="59" spans="1:49" s="31" customFormat="1" ht="15" x14ac:dyDescent="0.25">
      <c r="A59" s="749"/>
      <c r="B59" s="750"/>
      <c r="C59" s="750"/>
      <c r="D59" s="750"/>
      <c r="E59" s="751"/>
      <c r="F59" s="793"/>
      <c r="G59" s="794"/>
      <c r="H59" s="794"/>
      <c r="I59" s="794"/>
      <c r="J59" s="794"/>
      <c r="K59" s="794"/>
      <c r="L59" s="794"/>
      <c r="M59" s="794"/>
      <c r="N59" s="794"/>
      <c r="O59" s="794"/>
      <c r="P59" s="794"/>
      <c r="Q59" s="794"/>
      <c r="R59" s="794"/>
      <c r="S59" s="794"/>
      <c r="T59" s="794"/>
      <c r="U59" s="794"/>
      <c r="V59" s="794"/>
      <c r="W59" s="794"/>
      <c r="X59" s="794"/>
      <c r="Y59" s="794"/>
      <c r="Z59" s="794"/>
      <c r="AA59" s="794"/>
      <c r="AB59" s="795"/>
      <c r="AC59" s="770"/>
      <c r="AD59" s="771"/>
      <c r="AE59" s="772"/>
      <c r="AF59" s="787">
        <f t="shared" si="1"/>
        <v>0</v>
      </c>
      <c r="AG59" s="788"/>
      <c r="AH59" s="789"/>
      <c r="AI59" s="496"/>
      <c r="AJ59" s="33"/>
      <c r="AK59" s="33"/>
      <c r="AL59" s="812"/>
      <c r="AM59" s="813"/>
      <c r="AN59" s="813"/>
      <c r="AO59" s="813"/>
      <c r="AP59" s="813"/>
      <c r="AQ59" s="813"/>
      <c r="AR59" s="813"/>
      <c r="AS59" s="813"/>
      <c r="AT59" s="814"/>
      <c r="AU59" s="33"/>
      <c r="AV59" s="33"/>
      <c r="AW59" s="33"/>
    </row>
    <row r="60" spans="1:49" s="31" customFormat="1" ht="15" x14ac:dyDescent="0.25">
      <c r="A60" s="749"/>
      <c r="B60" s="750"/>
      <c r="C60" s="750"/>
      <c r="D60" s="750"/>
      <c r="E60" s="751"/>
      <c r="F60" s="793"/>
      <c r="G60" s="794"/>
      <c r="H60" s="794"/>
      <c r="I60" s="794"/>
      <c r="J60" s="794"/>
      <c r="K60" s="794"/>
      <c r="L60" s="794"/>
      <c r="M60" s="794"/>
      <c r="N60" s="794"/>
      <c r="O60" s="794"/>
      <c r="P60" s="794"/>
      <c r="Q60" s="794"/>
      <c r="R60" s="794"/>
      <c r="S60" s="794"/>
      <c r="T60" s="794"/>
      <c r="U60" s="794"/>
      <c r="V60" s="794"/>
      <c r="W60" s="794"/>
      <c r="X60" s="794"/>
      <c r="Y60" s="794"/>
      <c r="Z60" s="794"/>
      <c r="AA60" s="794"/>
      <c r="AB60" s="795"/>
      <c r="AC60" s="770"/>
      <c r="AD60" s="771"/>
      <c r="AE60" s="772"/>
      <c r="AF60" s="787">
        <f t="shared" si="1"/>
        <v>0</v>
      </c>
      <c r="AG60" s="788"/>
      <c r="AH60" s="789"/>
      <c r="AI60" s="496"/>
      <c r="AJ60" s="33"/>
      <c r="AK60" s="33"/>
      <c r="AL60" s="812"/>
      <c r="AM60" s="813"/>
      <c r="AN60" s="813"/>
      <c r="AO60" s="813"/>
      <c r="AP60" s="813"/>
      <c r="AQ60" s="813"/>
      <c r="AR60" s="813"/>
      <c r="AS60" s="813"/>
      <c r="AT60" s="814"/>
      <c r="AU60" s="33"/>
      <c r="AV60" s="33"/>
      <c r="AW60" s="33"/>
    </row>
    <row r="61" spans="1:49" s="31" customFormat="1" ht="17.25" customHeight="1" x14ac:dyDescent="0.25">
      <c r="A61" s="749"/>
      <c r="B61" s="750"/>
      <c r="C61" s="750"/>
      <c r="D61" s="750"/>
      <c r="E61" s="751"/>
      <c r="F61" s="793"/>
      <c r="G61" s="794"/>
      <c r="H61" s="794"/>
      <c r="I61" s="794"/>
      <c r="J61" s="794"/>
      <c r="K61" s="794"/>
      <c r="L61" s="794"/>
      <c r="M61" s="794"/>
      <c r="N61" s="794"/>
      <c r="O61" s="794"/>
      <c r="P61" s="794"/>
      <c r="Q61" s="794"/>
      <c r="R61" s="794"/>
      <c r="S61" s="794"/>
      <c r="T61" s="794"/>
      <c r="U61" s="794"/>
      <c r="V61" s="794"/>
      <c r="W61" s="794"/>
      <c r="X61" s="794"/>
      <c r="Y61" s="794"/>
      <c r="Z61" s="794"/>
      <c r="AA61" s="794"/>
      <c r="AB61" s="795"/>
      <c r="AC61" s="770"/>
      <c r="AD61" s="771"/>
      <c r="AE61" s="772"/>
      <c r="AF61" s="787">
        <f t="shared" si="1"/>
        <v>0</v>
      </c>
      <c r="AG61" s="788"/>
      <c r="AH61" s="789"/>
      <c r="AI61" s="496"/>
      <c r="AJ61" s="33"/>
      <c r="AK61" s="33"/>
      <c r="AL61" s="815"/>
      <c r="AM61" s="816"/>
      <c r="AN61" s="816"/>
      <c r="AO61" s="816"/>
      <c r="AP61" s="816"/>
      <c r="AQ61" s="816"/>
      <c r="AR61" s="816"/>
      <c r="AS61" s="816"/>
      <c r="AT61" s="817"/>
      <c r="AU61" s="33"/>
      <c r="AV61" s="33"/>
      <c r="AW61" s="33"/>
    </row>
    <row r="62" spans="1:49" s="31" customFormat="1" ht="15" x14ac:dyDescent="0.25">
      <c r="A62" s="749"/>
      <c r="B62" s="750"/>
      <c r="C62" s="750"/>
      <c r="D62" s="750"/>
      <c r="E62" s="751"/>
      <c r="F62" s="793"/>
      <c r="G62" s="794"/>
      <c r="H62" s="794"/>
      <c r="I62" s="794"/>
      <c r="J62" s="794"/>
      <c r="K62" s="794"/>
      <c r="L62" s="794"/>
      <c r="M62" s="794"/>
      <c r="N62" s="794"/>
      <c r="O62" s="794"/>
      <c r="P62" s="794"/>
      <c r="Q62" s="794"/>
      <c r="R62" s="794"/>
      <c r="S62" s="794"/>
      <c r="T62" s="794"/>
      <c r="U62" s="794"/>
      <c r="V62" s="794"/>
      <c r="W62" s="794"/>
      <c r="X62" s="794"/>
      <c r="Y62" s="794"/>
      <c r="Z62" s="794"/>
      <c r="AA62" s="794"/>
      <c r="AB62" s="795"/>
      <c r="AC62" s="832"/>
      <c r="AD62" s="833"/>
      <c r="AE62" s="834"/>
      <c r="AF62" s="787">
        <f t="shared" si="1"/>
        <v>0</v>
      </c>
      <c r="AG62" s="788"/>
      <c r="AH62" s="789"/>
      <c r="AI62" s="496"/>
      <c r="AJ62" s="33"/>
      <c r="AK62" s="33"/>
      <c r="AL62" s="191"/>
      <c r="AM62" s="191"/>
      <c r="AN62" s="191"/>
      <c r="AO62" s="191"/>
      <c r="AP62" s="191"/>
      <c r="AQ62" s="191"/>
      <c r="AR62" s="191"/>
      <c r="AS62" s="33"/>
      <c r="AT62" s="33"/>
      <c r="AU62" s="33"/>
      <c r="AV62" s="33"/>
      <c r="AW62" s="33"/>
    </row>
    <row r="63" spans="1:49" s="31" customFormat="1" ht="13.5" customHeight="1" x14ac:dyDescent="0.25">
      <c r="A63" s="835" t="s">
        <v>96</v>
      </c>
      <c r="B63" s="836"/>
      <c r="C63" s="836"/>
      <c r="D63" s="836"/>
      <c r="E63" s="836"/>
      <c r="F63" s="836"/>
      <c r="G63" s="836"/>
      <c r="H63" s="836"/>
      <c r="I63" s="836"/>
      <c r="J63" s="836"/>
      <c r="K63" s="836"/>
      <c r="L63" s="836"/>
      <c r="M63" s="836"/>
      <c r="N63" s="836"/>
      <c r="O63" s="836"/>
      <c r="P63" s="836"/>
      <c r="Q63" s="836"/>
      <c r="R63" s="836"/>
      <c r="S63" s="836"/>
      <c r="T63" s="836"/>
      <c r="U63" s="836"/>
      <c r="V63" s="836"/>
      <c r="W63" s="836"/>
      <c r="X63" s="836"/>
      <c r="Y63" s="836"/>
      <c r="Z63" s="836"/>
      <c r="AA63" s="836"/>
      <c r="AB63" s="836"/>
      <c r="AC63" s="836"/>
      <c r="AD63" s="836"/>
      <c r="AE63" s="836"/>
      <c r="AF63" s="763"/>
      <c r="AG63" s="764"/>
      <c r="AH63" s="765"/>
      <c r="AI63" s="487"/>
      <c r="AJ63" s="33"/>
      <c r="AK63" s="33"/>
      <c r="AL63" s="752" t="s">
        <v>149</v>
      </c>
      <c r="AM63" s="753"/>
      <c r="AN63" s="753"/>
      <c r="AO63" s="753"/>
      <c r="AP63" s="753"/>
      <c r="AQ63" s="753"/>
      <c r="AR63" s="753"/>
      <c r="AS63" s="754"/>
      <c r="AT63" s="755"/>
      <c r="AU63" s="33"/>
      <c r="AV63" s="33"/>
      <c r="AW63" s="33"/>
    </row>
    <row r="64" spans="1:49" s="294" customFormat="1" ht="3" customHeight="1" x14ac:dyDescent="0.25">
      <c r="A64" s="405"/>
      <c r="B64" s="466"/>
      <c r="C64" s="466"/>
      <c r="D64" s="466"/>
      <c r="E64" s="466"/>
      <c r="F64" s="292"/>
      <c r="G64" s="292"/>
      <c r="H64" s="292"/>
      <c r="I64" s="292"/>
      <c r="J64" s="292"/>
      <c r="K64" s="292"/>
      <c r="L64" s="292"/>
      <c r="M64" s="292"/>
      <c r="N64" s="292"/>
      <c r="O64" s="292"/>
      <c r="P64" s="292"/>
      <c r="Q64" s="292"/>
      <c r="R64" s="292"/>
      <c r="S64" s="292"/>
      <c r="T64" s="292"/>
      <c r="U64" s="292"/>
      <c r="V64" s="292"/>
      <c r="W64" s="292"/>
      <c r="X64" s="293"/>
      <c r="Y64" s="293"/>
      <c r="Z64" s="293"/>
      <c r="AA64" s="293"/>
      <c r="AB64" s="293"/>
      <c r="AC64" s="293"/>
      <c r="AD64" s="293"/>
      <c r="AE64" s="293"/>
      <c r="AF64" s="837">
        <f>-AB65</f>
        <v>0</v>
      </c>
      <c r="AG64" s="838"/>
      <c r="AH64" s="839"/>
      <c r="AI64" s="497"/>
      <c r="AJ64" s="293"/>
      <c r="AK64" s="293"/>
      <c r="AL64" s="756"/>
      <c r="AM64" s="757"/>
      <c r="AN64" s="757"/>
      <c r="AO64" s="757"/>
      <c r="AP64" s="757"/>
      <c r="AQ64" s="757"/>
      <c r="AR64" s="757"/>
      <c r="AS64" s="758"/>
      <c r="AT64" s="759"/>
      <c r="AU64" s="293"/>
      <c r="AV64" s="293"/>
      <c r="AW64" s="293"/>
    </row>
    <row r="65" spans="1:49" s="31" customFormat="1" ht="13.5" customHeight="1" x14ac:dyDescent="0.25">
      <c r="A65" s="467"/>
      <c r="B65" s="468"/>
      <c r="C65" s="468"/>
      <c r="D65" s="423"/>
      <c r="E65" s="504" t="s">
        <v>12</v>
      </c>
      <c r="F65" s="859"/>
      <c r="G65" s="860"/>
      <c r="H65" s="860"/>
      <c r="I65" s="860"/>
      <c r="J65" s="861"/>
      <c r="K65" s="862" t="s">
        <v>30</v>
      </c>
      <c r="L65" s="863"/>
      <c r="M65" s="863"/>
      <c r="N65" s="863"/>
      <c r="O65" s="863"/>
      <c r="P65" s="864"/>
      <c r="Q65" s="856"/>
      <c r="R65" s="857"/>
      <c r="S65" s="858"/>
      <c r="T65" s="862" t="s">
        <v>152</v>
      </c>
      <c r="U65" s="863"/>
      <c r="V65" s="863"/>
      <c r="W65" s="863"/>
      <c r="X65" s="863"/>
      <c r="Y65" s="863"/>
      <c r="Z65" s="863"/>
      <c r="AA65" s="864"/>
      <c r="AB65" s="884"/>
      <c r="AC65" s="885"/>
      <c r="AD65" s="886"/>
      <c r="AE65" s="296"/>
      <c r="AF65" s="840"/>
      <c r="AG65" s="841"/>
      <c r="AH65" s="842"/>
      <c r="AI65" s="497"/>
      <c r="AJ65" s="33"/>
      <c r="AK65" s="33"/>
      <c r="AL65" s="756"/>
      <c r="AM65" s="757"/>
      <c r="AN65" s="757"/>
      <c r="AO65" s="757"/>
      <c r="AP65" s="757"/>
      <c r="AQ65" s="757"/>
      <c r="AR65" s="757"/>
      <c r="AS65" s="758"/>
      <c r="AT65" s="759"/>
      <c r="AU65" s="33"/>
      <c r="AV65" s="33"/>
      <c r="AW65" s="33"/>
    </row>
    <row r="66" spans="1:49" s="31" customFormat="1" ht="3" customHeight="1" thickBot="1" x14ac:dyDescent="0.3">
      <c r="A66" s="295"/>
      <c r="B66" s="53"/>
      <c r="C66" s="53"/>
      <c r="D66" s="53"/>
      <c r="E66" s="53"/>
      <c r="F66" s="53"/>
      <c r="G66" s="297"/>
      <c r="H66" s="53"/>
      <c r="I66" s="53"/>
      <c r="J66" s="53"/>
      <c r="K66" s="53"/>
      <c r="L66" s="53"/>
      <c r="M66" s="53"/>
      <c r="N66" s="53"/>
      <c r="O66" s="53"/>
      <c r="P66" s="53"/>
      <c r="Q66" s="53"/>
      <c r="R66" s="53"/>
      <c r="S66" s="53"/>
      <c r="T66" s="53"/>
      <c r="U66" s="53"/>
      <c r="V66" s="53"/>
      <c r="W66" s="53"/>
      <c r="X66" s="53"/>
      <c r="Y66" s="53"/>
      <c r="Z66" s="298"/>
      <c r="AA66" s="298"/>
      <c r="AB66" s="298"/>
      <c r="AC66" s="298"/>
      <c r="AD66" s="296"/>
      <c r="AE66" s="296"/>
      <c r="AF66" s="843"/>
      <c r="AG66" s="844"/>
      <c r="AH66" s="845"/>
      <c r="AI66" s="497"/>
      <c r="AJ66" s="33"/>
      <c r="AK66" s="33"/>
      <c r="AL66" s="760"/>
      <c r="AM66" s="761"/>
      <c r="AN66" s="761"/>
      <c r="AO66" s="761"/>
      <c r="AP66" s="761"/>
      <c r="AQ66" s="761"/>
      <c r="AR66" s="761"/>
      <c r="AS66" s="761"/>
      <c r="AT66" s="762"/>
      <c r="AU66" s="33"/>
      <c r="AV66" s="33"/>
      <c r="AW66" s="33"/>
    </row>
    <row r="67" spans="1:49" s="294" customFormat="1" ht="17.25" customHeight="1" thickBot="1" x14ac:dyDescent="0.3">
      <c r="A67" s="881" t="s">
        <v>88</v>
      </c>
      <c r="B67" s="882"/>
      <c r="C67" s="882"/>
      <c r="D67" s="882"/>
      <c r="E67" s="882"/>
      <c r="F67" s="882"/>
      <c r="G67" s="882"/>
      <c r="H67" s="882"/>
      <c r="I67" s="882"/>
      <c r="J67" s="882"/>
      <c r="K67" s="882"/>
      <c r="L67" s="882"/>
      <c r="M67" s="882"/>
      <c r="N67" s="882"/>
      <c r="O67" s="882"/>
      <c r="P67" s="882"/>
      <c r="Q67" s="882"/>
      <c r="R67" s="882"/>
      <c r="S67" s="882"/>
      <c r="T67" s="882"/>
      <c r="U67" s="882"/>
      <c r="V67" s="882"/>
      <c r="W67" s="768" t="str">
        <f>IF(AF67&lt;0,"OWED TO CITY","OWED TO EMPLOYEE")</f>
        <v>OWED TO EMPLOYEE</v>
      </c>
      <c r="X67" s="769"/>
      <c r="Y67" s="769"/>
      <c r="Z67" s="769"/>
      <c r="AA67" s="769"/>
      <c r="AB67" s="769"/>
      <c r="AC67" s="769"/>
      <c r="AD67" s="766" t="s">
        <v>32</v>
      </c>
      <c r="AE67" s="767"/>
      <c r="AF67" s="878">
        <f>SUM(AF13:AI66)</f>
        <v>0</v>
      </c>
      <c r="AG67" s="879"/>
      <c r="AH67" s="880"/>
      <c r="AI67" s="498"/>
      <c r="AK67" s="299"/>
      <c r="AL67" s="1072"/>
      <c r="AM67" s="1073"/>
      <c r="AN67" s="1073"/>
      <c r="AO67" s="1073"/>
      <c r="AP67" s="1073"/>
      <c r="AQ67" s="1073"/>
      <c r="AR67" s="1073"/>
      <c r="AS67" s="1073"/>
      <c r="AT67" s="1073"/>
      <c r="AU67" s="293"/>
      <c r="AV67" s="293"/>
      <c r="AW67" s="293"/>
    </row>
    <row r="68" spans="1:49" s="31" customFormat="1" ht="4.5" customHeight="1" x14ac:dyDescent="0.25">
      <c r="A68" s="846" t="s">
        <v>127</v>
      </c>
      <c r="B68" s="847"/>
      <c r="C68" s="847"/>
      <c r="D68" s="847"/>
      <c r="E68" s="847"/>
      <c r="F68" s="847"/>
      <c r="G68" s="847"/>
      <c r="H68" s="847"/>
      <c r="I68" s="847"/>
      <c r="J68" s="847"/>
      <c r="K68" s="847"/>
      <c r="L68" s="849"/>
      <c r="M68" s="850"/>
      <c r="N68" s="850"/>
      <c r="O68" s="850"/>
      <c r="P68" s="850"/>
      <c r="Q68" s="850"/>
      <c r="R68" s="850"/>
      <c r="S68" s="850"/>
      <c r="T68" s="850"/>
      <c r="U68" s="850"/>
      <c r="V68" s="850"/>
      <c r="W68" s="850"/>
      <c r="X68" s="850"/>
      <c r="Y68" s="850"/>
      <c r="Z68" s="850"/>
      <c r="AA68" s="850"/>
      <c r="AB68" s="850"/>
      <c r="AC68" s="850"/>
      <c r="AD68" s="850"/>
      <c r="AE68" s="850"/>
      <c r="AF68" s="191"/>
      <c r="AG68" s="191"/>
      <c r="AH68" s="300"/>
      <c r="AI68" s="301"/>
      <c r="AJ68" s="33"/>
      <c r="AK68" s="33"/>
      <c r="AL68" s="1074"/>
      <c r="AM68" s="1074"/>
      <c r="AN68" s="1074"/>
      <c r="AO68" s="1074"/>
      <c r="AP68" s="1074"/>
      <c r="AQ68" s="1074"/>
      <c r="AR68" s="1074"/>
      <c r="AS68" s="1074"/>
      <c r="AT68" s="1074"/>
      <c r="AU68" s="33"/>
      <c r="AV68" s="33"/>
      <c r="AW68" s="33"/>
    </row>
    <row r="69" spans="1:49" s="31" customFormat="1" ht="7.5" customHeight="1" x14ac:dyDescent="0.25">
      <c r="A69" s="848"/>
      <c r="B69" s="847"/>
      <c r="C69" s="847"/>
      <c r="D69" s="847"/>
      <c r="E69" s="847"/>
      <c r="F69" s="847"/>
      <c r="G69" s="847"/>
      <c r="H69" s="847"/>
      <c r="I69" s="847"/>
      <c r="J69" s="847"/>
      <c r="K69" s="847"/>
      <c r="L69" s="851" t="s">
        <v>46</v>
      </c>
      <c r="M69" s="852"/>
      <c r="N69" s="852"/>
      <c r="O69" s="852"/>
      <c r="P69" s="852"/>
      <c r="Q69" s="852"/>
      <c r="R69" s="852"/>
      <c r="S69" s="852"/>
      <c r="T69" s="852"/>
      <c r="U69" s="852"/>
      <c r="V69" s="852"/>
      <c r="W69" s="852"/>
      <c r="X69" s="852"/>
      <c r="Y69" s="852"/>
      <c r="Z69" s="852"/>
      <c r="AA69" s="852"/>
      <c r="AB69" s="852"/>
      <c r="AC69" s="852"/>
      <c r="AD69" s="852"/>
      <c r="AE69" s="852"/>
      <c r="AF69" s="852"/>
      <c r="AG69" s="852"/>
      <c r="AH69" s="302"/>
      <c r="AI69" s="303"/>
      <c r="AJ69" s="191"/>
      <c r="AK69" s="191"/>
      <c r="AL69" s="752" t="s">
        <v>150</v>
      </c>
      <c r="AM69" s="753"/>
      <c r="AN69" s="753"/>
      <c r="AO69" s="753"/>
      <c r="AP69" s="753"/>
      <c r="AQ69" s="753"/>
      <c r="AR69" s="753"/>
      <c r="AS69" s="754"/>
      <c r="AT69" s="755"/>
      <c r="AU69" s="33"/>
      <c r="AV69" s="33"/>
      <c r="AW69" s="33"/>
    </row>
    <row r="70" spans="1:49" s="31" customFormat="1" ht="9" customHeight="1" x14ac:dyDescent="0.25">
      <c r="A70" s="469"/>
      <c r="B70" s="470" t="s">
        <v>32</v>
      </c>
      <c r="C70" s="428" t="s">
        <v>49</v>
      </c>
      <c r="D70" s="471"/>
      <c r="E70" s="382"/>
      <c r="F70" s="382"/>
      <c r="G70" s="382"/>
      <c r="H70" s="382"/>
      <c r="I70" s="472"/>
      <c r="J70" s="472"/>
      <c r="K70" s="473"/>
      <c r="L70" s="305"/>
      <c r="M70" s="781" t="s">
        <v>8</v>
      </c>
      <c r="N70" s="782"/>
      <c r="O70" s="782"/>
      <c r="P70" s="782"/>
      <c r="Q70" s="883" t="s">
        <v>8</v>
      </c>
      <c r="R70" s="790"/>
      <c r="S70" s="790"/>
      <c r="T70" s="826" t="s">
        <v>8</v>
      </c>
      <c r="U70" s="827"/>
      <c r="V70" s="828"/>
      <c r="W70" s="829"/>
      <c r="X70" s="830" t="s">
        <v>8</v>
      </c>
      <c r="Y70" s="827"/>
      <c r="Z70" s="831"/>
      <c r="AA70" s="790" t="s">
        <v>9</v>
      </c>
      <c r="AB70" s="790"/>
      <c r="AC70" s="819" t="s">
        <v>7</v>
      </c>
      <c r="AD70" s="896"/>
      <c r="AE70" s="896"/>
      <c r="AF70" s="819" t="s">
        <v>0</v>
      </c>
      <c r="AG70" s="820"/>
      <c r="AH70" s="302"/>
      <c r="AI70" s="303"/>
      <c r="AJ70" s="33"/>
      <c r="AK70" s="33"/>
      <c r="AL70" s="756"/>
      <c r="AM70" s="757"/>
      <c r="AN70" s="757"/>
      <c r="AO70" s="757"/>
      <c r="AP70" s="757"/>
      <c r="AQ70" s="757"/>
      <c r="AR70" s="757"/>
      <c r="AS70" s="758"/>
      <c r="AT70" s="759"/>
      <c r="AU70" s="306"/>
      <c r="AV70" s="33"/>
      <c r="AW70" s="33"/>
    </row>
    <row r="71" spans="1:49" s="31" customFormat="1" ht="10.5" customHeight="1" x14ac:dyDescent="0.25">
      <c r="A71" s="469"/>
      <c r="B71" s="470" t="s">
        <v>32</v>
      </c>
      <c r="C71" s="428" t="s">
        <v>50</v>
      </c>
      <c r="D71" s="471"/>
      <c r="E71" s="382"/>
      <c r="F71" s="382"/>
      <c r="G71" s="382"/>
      <c r="H71" s="382"/>
      <c r="I71" s="472"/>
      <c r="J71" s="472"/>
      <c r="K71" s="473"/>
      <c r="L71" s="307"/>
      <c r="M71" s="865"/>
      <c r="N71" s="792"/>
      <c r="O71" s="792"/>
      <c r="P71" s="792"/>
      <c r="Q71" s="791"/>
      <c r="R71" s="792"/>
      <c r="S71" s="792"/>
      <c r="T71" s="773"/>
      <c r="U71" s="774"/>
      <c r="V71" s="775"/>
      <c r="W71" s="776"/>
      <c r="X71" s="866"/>
      <c r="Y71" s="774"/>
      <c r="Z71" s="867"/>
      <c r="AA71" s="791"/>
      <c r="AB71" s="792"/>
      <c r="AC71" s="791"/>
      <c r="AD71" s="792"/>
      <c r="AE71" s="792"/>
      <c r="AF71" s="821"/>
      <c r="AG71" s="822"/>
      <c r="AH71" s="302"/>
      <c r="AI71" s="303"/>
      <c r="AJ71" s="308"/>
      <c r="AK71" s="308"/>
      <c r="AL71" s="756"/>
      <c r="AM71" s="757"/>
      <c r="AN71" s="757"/>
      <c r="AO71" s="757"/>
      <c r="AP71" s="757"/>
      <c r="AQ71" s="757"/>
      <c r="AR71" s="757"/>
      <c r="AS71" s="758"/>
      <c r="AT71" s="759"/>
      <c r="AU71" s="306"/>
      <c r="AV71" s="33"/>
      <c r="AW71" s="33"/>
    </row>
    <row r="72" spans="1:49" s="31" customFormat="1" ht="9.75" customHeight="1" x14ac:dyDescent="0.25">
      <c r="A72" s="469"/>
      <c r="B72" s="470" t="s">
        <v>32</v>
      </c>
      <c r="C72" s="428" t="s">
        <v>45</v>
      </c>
      <c r="D72" s="471"/>
      <c r="E72" s="382"/>
      <c r="F72" s="382"/>
      <c r="G72" s="382"/>
      <c r="H72" s="382"/>
      <c r="I72" s="472"/>
      <c r="J72" s="472"/>
      <c r="K72" s="473"/>
      <c r="L72" s="307"/>
      <c r="M72" s="792"/>
      <c r="N72" s="792"/>
      <c r="O72" s="792"/>
      <c r="P72" s="792"/>
      <c r="Q72" s="792"/>
      <c r="R72" s="792"/>
      <c r="S72" s="792"/>
      <c r="T72" s="777"/>
      <c r="U72" s="778"/>
      <c r="V72" s="779"/>
      <c r="W72" s="780"/>
      <c r="X72" s="868"/>
      <c r="Y72" s="779"/>
      <c r="Z72" s="780"/>
      <c r="AA72" s="792"/>
      <c r="AB72" s="792"/>
      <c r="AC72" s="792"/>
      <c r="AD72" s="792"/>
      <c r="AE72" s="792"/>
      <c r="AF72" s="822"/>
      <c r="AG72" s="822"/>
      <c r="AH72" s="302"/>
      <c r="AI72" s="303"/>
      <c r="AJ72" s="308"/>
      <c r="AK72" s="308"/>
      <c r="AL72" s="756"/>
      <c r="AM72" s="757"/>
      <c r="AN72" s="757"/>
      <c r="AO72" s="757"/>
      <c r="AP72" s="757"/>
      <c r="AQ72" s="757"/>
      <c r="AR72" s="757"/>
      <c r="AS72" s="758"/>
      <c r="AT72" s="759"/>
      <c r="AU72" s="306"/>
      <c r="AV72" s="33"/>
      <c r="AW72" s="33"/>
    </row>
    <row r="73" spans="1:49" s="31" customFormat="1" ht="9.75" customHeight="1" x14ac:dyDescent="0.25">
      <c r="A73" s="469"/>
      <c r="B73" s="470" t="s">
        <v>32</v>
      </c>
      <c r="C73" s="428" t="s">
        <v>18</v>
      </c>
      <c r="D73" s="471"/>
      <c r="E73" s="382"/>
      <c r="F73" s="382"/>
      <c r="G73" s="382"/>
      <c r="H73" s="382"/>
      <c r="I73" s="472"/>
      <c r="J73" s="472"/>
      <c r="K73" s="473"/>
      <c r="L73" s="307"/>
      <c r="M73" s="865"/>
      <c r="N73" s="792"/>
      <c r="O73" s="792"/>
      <c r="P73" s="792"/>
      <c r="Q73" s="791"/>
      <c r="R73" s="792"/>
      <c r="S73" s="792"/>
      <c r="T73" s="773"/>
      <c r="U73" s="774"/>
      <c r="V73" s="775"/>
      <c r="W73" s="776"/>
      <c r="X73" s="866"/>
      <c r="Y73" s="774"/>
      <c r="Z73" s="867"/>
      <c r="AA73" s="791"/>
      <c r="AB73" s="792"/>
      <c r="AC73" s="791"/>
      <c r="AD73" s="792"/>
      <c r="AE73" s="792"/>
      <c r="AF73" s="821"/>
      <c r="AG73" s="822"/>
      <c r="AH73" s="302"/>
      <c r="AI73" s="303"/>
      <c r="AJ73" s="309"/>
      <c r="AK73" s="309"/>
      <c r="AL73" s="756"/>
      <c r="AM73" s="757"/>
      <c r="AN73" s="757"/>
      <c r="AO73" s="757"/>
      <c r="AP73" s="757"/>
      <c r="AQ73" s="757"/>
      <c r="AR73" s="757"/>
      <c r="AS73" s="758"/>
      <c r="AT73" s="759"/>
      <c r="AU73" s="306"/>
      <c r="AV73" s="33"/>
      <c r="AW73" s="33"/>
    </row>
    <row r="74" spans="1:49" s="31" customFormat="1" ht="9.75" customHeight="1" x14ac:dyDescent="0.25">
      <c r="A74" s="469"/>
      <c r="B74" s="470" t="s">
        <v>32</v>
      </c>
      <c r="C74" s="428" t="s">
        <v>44</v>
      </c>
      <c r="D74" s="471"/>
      <c r="E74" s="382"/>
      <c r="F74" s="382"/>
      <c r="G74" s="382"/>
      <c r="H74" s="382"/>
      <c r="I74" s="472"/>
      <c r="J74" s="472"/>
      <c r="K74" s="473"/>
      <c r="L74" s="307"/>
      <c r="M74" s="792"/>
      <c r="N74" s="792"/>
      <c r="O74" s="792"/>
      <c r="P74" s="792"/>
      <c r="Q74" s="792"/>
      <c r="R74" s="792"/>
      <c r="S74" s="792"/>
      <c r="T74" s="777"/>
      <c r="U74" s="778"/>
      <c r="V74" s="779"/>
      <c r="W74" s="780"/>
      <c r="X74" s="777"/>
      <c r="Y74" s="778"/>
      <c r="Z74" s="897"/>
      <c r="AA74" s="792"/>
      <c r="AB74" s="792"/>
      <c r="AC74" s="792"/>
      <c r="AD74" s="792"/>
      <c r="AE74" s="792"/>
      <c r="AF74" s="822"/>
      <c r="AG74" s="822"/>
      <c r="AH74" s="302"/>
      <c r="AI74" s="303"/>
      <c r="AJ74" s="310"/>
      <c r="AK74" s="310"/>
      <c r="AL74" s="756"/>
      <c r="AM74" s="757"/>
      <c r="AN74" s="757"/>
      <c r="AO74" s="757"/>
      <c r="AP74" s="757"/>
      <c r="AQ74" s="757"/>
      <c r="AR74" s="757"/>
      <c r="AS74" s="758"/>
      <c r="AT74" s="759"/>
      <c r="AU74" s="306"/>
      <c r="AV74" s="33"/>
      <c r="AW74" s="33"/>
    </row>
    <row r="75" spans="1:49" s="31" customFormat="1" ht="5.25" customHeight="1" x14ac:dyDescent="0.25">
      <c r="A75" s="469"/>
      <c r="B75" s="474"/>
      <c r="C75" s="428"/>
      <c r="D75" s="472"/>
      <c r="E75" s="472"/>
      <c r="F75" s="472"/>
      <c r="G75" s="472"/>
      <c r="H75" s="472"/>
      <c r="I75" s="472"/>
      <c r="J75" s="472"/>
      <c r="K75" s="473"/>
      <c r="L75" s="311"/>
      <c r="M75" s="312"/>
      <c r="N75" s="312"/>
      <c r="O75" s="312"/>
      <c r="P75" s="312"/>
      <c r="Q75" s="312"/>
      <c r="R75" s="312"/>
      <c r="S75" s="312"/>
      <c r="T75" s="312"/>
      <c r="U75" s="312"/>
      <c r="V75" s="312"/>
      <c r="W75" s="312"/>
      <c r="X75" s="312"/>
      <c r="Y75" s="312"/>
      <c r="Z75" s="312"/>
      <c r="AA75" s="312"/>
      <c r="AB75" s="312"/>
      <c r="AC75" s="312"/>
      <c r="AD75" s="312"/>
      <c r="AE75" s="312"/>
      <c r="AF75" s="312"/>
      <c r="AG75" s="312"/>
      <c r="AH75" s="313"/>
      <c r="AI75" s="303"/>
      <c r="AJ75" s="310"/>
      <c r="AK75" s="310"/>
      <c r="AL75" s="756"/>
      <c r="AM75" s="757"/>
      <c r="AN75" s="757"/>
      <c r="AO75" s="757"/>
      <c r="AP75" s="757"/>
      <c r="AQ75" s="757"/>
      <c r="AR75" s="757"/>
      <c r="AS75" s="758"/>
      <c r="AT75" s="759"/>
      <c r="AU75" s="306"/>
      <c r="AV75" s="33"/>
      <c r="AW75" s="33"/>
    </row>
    <row r="76" spans="1:49" s="31" customFormat="1" ht="3" customHeight="1" thickBot="1" x14ac:dyDescent="0.3">
      <c r="A76" s="304"/>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14"/>
      <c r="AI76" s="315"/>
      <c r="AJ76" s="33"/>
      <c r="AK76" s="33"/>
      <c r="AL76" s="1075"/>
      <c r="AM76" s="1076"/>
      <c r="AN76" s="1076"/>
      <c r="AO76" s="1076"/>
      <c r="AP76" s="1076"/>
      <c r="AQ76" s="1076"/>
      <c r="AR76" s="1076"/>
      <c r="AS76" s="761"/>
      <c r="AT76" s="762"/>
      <c r="AU76" s="33"/>
      <c r="AV76" s="33"/>
      <c r="AW76" s="33"/>
    </row>
    <row r="77" spans="1:49" s="31" customFormat="1" ht="14.45" customHeight="1" thickBot="1" x14ac:dyDescent="0.3">
      <c r="A77" s="1039" t="s">
        <v>98</v>
      </c>
      <c r="B77" s="1040"/>
      <c r="C77" s="1040"/>
      <c r="D77" s="1040"/>
      <c r="E77" s="1040"/>
      <c r="F77" s="1040"/>
      <c r="G77" s="1040"/>
      <c r="H77" s="1040"/>
      <c r="I77" s="1040"/>
      <c r="J77" s="1040"/>
      <c r="K77" s="1040"/>
      <c r="L77" s="1040"/>
      <c r="M77" s="1040"/>
      <c r="N77" s="1040"/>
      <c r="O77" s="1040"/>
      <c r="P77" s="1040"/>
      <c r="Q77" s="1040"/>
      <c r="R77" s="1040"/>
      <c r="S77" s="1040"/>
      <c r="T77" s="1040"/>
      <c r="U77" s="1040"/>
      <c r="V77" s="1040"/>
      <c r="W77" s="1040"/>
      <c r="X77" s="1040"/>
      <c r="Y77" s="1040"/>
      <c r="Z77" s="1040"/>
      <c r="AA77" s="1040"/>
      <c r="AB77" s="1040"/>
      <c r="AC77" s="1040"/>
      <c r="AD77" s="1040"/>
      <c r="AE77" s="1040"/>
      <c r="AF77" s="1040"/>
      <c r="AG77" s="1040"/>
      <c r="AH77" s="1041"/>
      <c r="AI77" s="316"/>
      <c r="AJ77" s="317"/>
      <c r="AK77" s="317"/>
      <c r="AL77" s="317"/>
      <c r="AM77" s="374"/>
      <c r="AN77" s="374"/>
      <c r="AO77" s="374"/>
      <c r="AP77" s="374"/>
      <c r="AQ77" s="374"/>
      <c r="AR77" s="374"/>
      <c r="AS77" s="33"/>
      <c r="AT77" s="33"/>
      <c r="AU77" s="33"/>
      <c r="AV77" s="33"/>
      <c r="AW77" s="33"/>
    </row>
    <row r="78" spans="1:49" s="320" customFormat="1" ht="26.25" customHeight="1" x14ac:dyDescent="0.25">
      <c r="A78" s="889" t="s">
        <v>33</v>
      </c>
      <c r="B78" s="890"/>
      <c r="C78" s="890"/>
      <c r="D78" s="890"/>
      <c r="E78" s="890"/>
      <c r="F78" s="890"/>
      <c r="G78" s="890"/>
      <c r="H78" s="890"/>
      <c r="I78" s="890"/>
      <c r="J78" s="890"/>
      <c r="K78" s="890"/>
      <c r="L78" s="890"/>
      <c r="M78" s="890"/>
      <c r="N78" s="890"/>
      <c r="O78" s="890"/>
      <c r="P78" s="890"/>
      <c r="Q78" s="890"/>
      <c r="R78" s="890"/>
      <c r="S78" s="890"/>
      <c r="T78" s="890"/>
      <c r="U78" s="890"/>
      <c r="V78" s="890"/>
      <c r="W78" s="890"/>
      <c r="X78" s="890"/>
      <c r="Y78" s="890"/>
      <c r="Z78" s="890"/>
      <c r="AA78" s="890"/>
      <c r="AB78" s="890"/>
      <c r="AC78" s="890"/>
      <c r="AD78" s="890"/>
      <c r="AE78" s="890"/>
      <c r="AF78" s="890"/>
      <c r="AG78" s="890"/>
      <c r="AH78" s="891"/>
      <c r="AI78" s="318"/>
      <c r="AJ78" s="319"/>
      <c r="AK78" s="319"/>
      <c r="AL78" s="319"/>
      <c r="AM78" s="319"/>
      <c r="AN78" s="319"/>
      <c r="AO78" s="319"/>
      <c r="AP78" s="319"/>
      <c r="AQ78" s="319"/>
      <c r="AR78" s="319"/>
      <c r="AS78" s="319"/>
      <c r="AT78" s="319"/>
      <c r="AU78" s="319"/>
      <c r="AV78" s="319"/>
      <c r="AW78" s="319"/>
    </row>
    <row r="79" spans="1:49" s="324" customFormat="1" ht="19.5" customHeight="1" x14ac:dyDescent="0.2">
      <c r="A79" s="475" t="s">
        <v>10</v>
      </c>
      <c r="B79" s="476"/>
      <c r="C79" s="476"/>
      <c r="D79" s="476"/>
      <c r="E79" s="476"/>
      <c r="F79" s="476"/>
      <c r="G79" s="476"/>
      <c r="H79" s="476"/>
      <c r="I79" s="476"/>
      <c r="J79" s="476"/>
      <c r="K79" s="476"/>
      <c r="L79" s="476"/>
      <c r="M79" s="476"/>
      <c r="N79" s="476" t="s">
        <v>5</v>
      </c>
      <c r="O79" s="476"/>
      <c r="P79" s="476"/>
      <c r="Q79" s="476"/>
      <c r="R79" s="476"/>
      <c r="S79" s="477" t="s">
        <v>79</v>
      </c>
      <c r="T79" s="478"/>
      <c r="U79" s="476"/>
      <c r="V79" s="476"/>
      <c r="W79" s="476"/>
      <c r="X79" s="476"/>
      <c r="Y79" s="476"/>
      <c r="Z79" s="476"/>
      <c r="AA79" s="476"/>
      <c r="AB79" s="476"/>
      <c r="AC79" s="476"/>
      <c r="AD79" s="476"/>
      <c r="AE79" s="476" t="s">
        <v>5</v>
      </c>
      <c r="AF79" s="476"/>
      <c r="AG79" s="476"/>
      <c r="AH79" s="479"/>
      <c r="AI79" s="321"/>
      <c r="AJ79" s="322"/>
      <c r="AK79" s="322"/>
      <c r="AL79" s="818"/>
      <c r="AM79" s="818"/>
      <c r="AN79" s="818"/>
      <c r="AO79" s="818"/>
      <c r="AP79" s="818"/>
      <c r="AQ79" s="818"/>
      <c r="AR79" s="323"/>
      <c r="AS79" s="323"/>
      <c r="AT79" s="323"/>
      <c r="AU79" s="322"/>
      <c r="AV79" s="322"/>
      <c r="AW79" s="322"/>
    </row>
    <row r="80" spans="1:49" s="174" customFormat="1" ht="4.5" customHeight="1" x14ac:dyDescent="0.2">
      <c r="A80" s="887"/>
      <c r="B80" s="888"/>
      <c r="C80" s="888"/>
      <c r="D80" s="888"/>
      <c r="E80" s="888"/>
      <c r="F80" s="888"/>
      <c r="G80" s="888"/>
      <c r="H80" s="888"/>
      <c r="I80" s="888"/>
      <c r="J80" s="888"/>
      <c r="K80" s="888"/>
      <c r="L80" s="480"/>
      <c r="M80" s="481"/>
      <c r="N80" s="482"/>
      <c r="O80" s="481"/>
      <c r="P80" s="483"/>
      <c r="Q80" s="481"/>
      <c r="R80" s="895"/>
      <c r="S80" s="892"/>
      <c r="T80" s="895"/>
      <c r="U80" s="895"/>
      <c r="V80" s="895"/>
      <c r="W80" s="895"/>
      <c r="X80" s="895"/>
      <c r="Y80" s="895"/>
      <c r="Z80" s="895"/>
      <c r="AA80" s="895"/>
      <c r="AB80" s="895"/>
      <c r="AC80" s="895"/>
      <c r="AD80" s="895"/>
      <c r="AE80" s="892"/>
      <c r="AF80" s="893"/>
      <c r="AG80" s="893"/>
      <c r="AH80" s="894"/>
      <c r="AI80" s="325"/>
      <c r="AJ80" s="173"/>
      <c r="AK80" s="173"/>
      <c r="AL80" s="67"/>
      <c r="AM80" s="173"/>
      <c r="AN80" s="173"/>
      <c r="AO80" s="56"/>
      <c r="AP80" s="56"/>
      <c r="AQ80" s="56"/>
      <c r="AR80" s="56"/>
      <c r="AS80" s="56"/>
      <c r="AT80" s="56"/>
      <c r="AU80" s="173"/>
      <c r="AV80" s="173"/>
      <c r="AW80" s="173"/>
    </row>
    <row r="81" spans="1:49" s="204" customFormat="1" ht="4.5" customHeight="1" x14ac:dyDescent="0.25">
      <c r="A81" s="869" t="s">
        <v>110</v>
      </c>
      <c r="B81" s="870"/>
      <c r="C81" s="873"/>
      <c r="D81" s="874"/>
      <c r="E81" s="874"/>
      <c r="F81" s="874"/>
      <c r="G81" s="874"/>
      <c r="H81" s="874"/>
      <c r="I81" s="874"/>
      <c r="J81" s="874"/>
      <c r="K81" s="874"/>
      <c r="L81" s="874"/>
      <c r="M81" s="874"/>
      <c r="N81" s="874"/>
      <c r="O81" s="874"/>
      <c r="P81" s="874"/>
      <c r="Q81" s="874"/>
      <c r="R81" s="874"/>
      <c r="S81" s="874"/>
      <c r="T81" s="874"/>
      <c r="U81" s="874"/>
      <c r="V81" s="874"/>
      <c r="W81" s="874"/>
      <c r="X81" s="874"/>
      <c r="Y81" s="874"/>
      <c r="Z81" s="874"/>
      <c r="AA81" s="874"/>
      <c r="AB81" s="874"/>
      <c r="AC81" s="874"/>
      <c r="AD81" s="874"/>
      <c r="AE81" s="874"/>
      <c r="AF81" s="874"/>
      <c r="AG81" s="874"/>
      <c r="AH81" s="875"/>
      <c r="AI81" s="326"/>
      <c r="AJ81" s="203"/>
      <c r="AK81" s="203"/>
      <c r="AL81" s="67"/>
      <c r="AM81" s="203"/>
      <c r="AN81" s="203"/>
      <c r="AO81" s="56"/>
      <c r="AP81" s="56"/>
      <c r="AQ81" s="56"/>
      <c r="AR81" s="56"/>
      <c r="AS81" s="56"/>
      <c r="AT81" s="56"/>
      <c r="AU81" s="203"/>
      <c r="AV81" s="203"/>
      <c r="AW81" s="203"/>
    </row>
    <row r="82" spans="1:49" s="204" customFormat="1" ht="12" customHeight="1" x14ac:dyDescent="0.25">
      <c r="A82" s="871"/>
      <c r="B82" s="872"/>
      <c r="C82" s="876"/>
      <c r="D82" s="876"/>
      <c r="E82" s="876"/>
      <c r="F82" s="876"/>
      <c r="G82" s="876"/>
      <c r="H82" s="876"/>
      <c r="I82" s="876"/>
      <c r="J82" s="876"/>
      <c r="K82" s="876"/>
      <c r="L82" s="876"/>
      <c r="M82" s="876"/>
      <c r="N82" s="876"/>
      <c r="O82" s="876"/>
      <c r="P82" s="876"/>
      <c r="Q82" s="876"/>
      <c r="R82" s="876"/>
      <c r="S82" s="876"/>
      <c r="T82" s="876"/>
      <c r="U82" s="876"/>
      <c r="V82" s="876"/>
      <c r="W82" s="876"/>
      <c r="X82" s="876"/>
      <c r="Y82" s="876"/>
      <c r="Z82" s="876"/>
      <c r="AA82" s="876"/>
      <c r="AB82" s="876"/>
      <c r="AC82" s="876"/>
      <c r="AD82" s="876"/>
      <c r="AE82" s="876"/>
      <c r="AF82" s="876"/>
      <c r="AG82" s="876"/>
      <c r="AH82" s="877"/>
      <c r="AI82" s="197"/>
      <c r="AJ82" s="203"/>
      <c r="AK82" s="203"/>
      <c r="AL82" s="752" t="s">
        <v>112</v>
      </c>
      <c r="AM82" s="1030"/>
      <c r="AN82" s="1030"/>
      <c r="AO82" s="1030"/>
      <c r="AP82" s="1030"/>
      <c r="AQ82" s="1030"/>
      <c r="AR82" s="1030"/>
      <c r="AS82" s="754"/>
      <c r="AT82" s="755"/>
      <c r="AU82" s="203"/>
      <c r="AV82" s="203"/>
      <c r="AW82" s="203"/>
    </row>
    <row r="83" spans="1:49" s="204" customFormat="1" ht="15" x14ac:dyDescent="0.25">
      <c r="A83" s="853"/>
      <c r="B83" s="854"/>
      <c r="C83" s="854"/>
      <c r="D83" s="854"/>
      <c r="E83" s="854"/>
      <c r="F83" s="854"/>
      <c r="G83" s="854"/>
      <c r="H83" s="854"/>
      <c r="I83" s="854"/>
      <c r="J83" s="854"/>
      <c r="K83" s="854"/>
      <c r="L83" s="854"/>
      <c r="M83" s="854"/>
      <c r="N83" s="854"/>
      <c r="O83" s="854"/>
      <c r="P83" s="854"/>
      <c r="Q83" s="854"/>
      <c r="R83" s="854"/>
      <c r="S83" s="854"/>
      <c r="T83" s="854"/>
      <c r="U83" s="854"/>
      <c r="V83" s="854"/>
      <c r="W83" s="854"/>
      <c r="X83" s="854"/>
      <c r="Y83" s="854"/>
      <c r="Z83" s="854"/>
      <c r="AA83" s="854"/>
      <c r="AB83" s="854"/>
      <c r="AC83" s="854"/>
      <c r="AD83" s="854"/>
      <c r="AE83" s="854"/>
      <c r="AF83" s="854"/>
      <c r="AG83" s="854"/>
      <c r="AH83" s="855"/>
      <c r="AI83" s="197"/>
      <c r="AJ83" s="203"/>
      <c r="AK83" s="203"/>
      <c r="AL83" s="1031"/>
      <c r="AM83" s="1032"/>
      <c r="AN83" s="1032"/>
      <c r="AO83" s="1032"/>
      <c r="AP83" s="1032"/>
      <c r="AQ83" s="1032"/>
      <c r="AR83" s="1032"/>
      <c r="AS83" s="761"/>
      <c r="AT83" s="762"/>
      <c r="AU83" s="203"/>
      <c r="AV83" s="203"/>
      <c r="AW83" s="203"/>
    </row>
    <row r="84" spans="1:49" s="204" customFormat="1" ht="5.0999999999999996" customHeight="1" thickBot="1" x14ac:dyDescent="0.3">
      <c r="A84" s="327"/>
      <c r="B84" s="328"/>
      <c r="C84" s="328"/>
      <c r="D84" s="328"/>
      <c r="E84" s="328"/>
      <c r="F84" s="328"/>
      <c r="G84" s="328"/>
      <c r="H84" s="328"/>
      <c r="I84" s="328"/>
      <c r="J84" s="328"/>
      <c r="K84" s="328"/>
      <c r="L84" s="328"/>
      <c r="M84" s="328"/>
      <c r="N84" s="328"/>
      <c r="O84" s="328"/>
      <c r="P84" s="328"/>
      <c r="Q84" s="328"/>
      <c r="R84" s="328"/>
      <c r="S84" s="328"/>
      <c r="T84" s="328"/>
      <c r="U84" s="329"/>
      <c r="V84" s="329"/>
      <c r="W84" s="329"/>
      <c r="X84" s="329"/>
      <c r="Y84" s="329"/>
      <c r="Z84" s="329"/>
      <c r="AA84" s="329"/>
      <c r="AB84" s="329"/>
      <c r="AC84" s="329"/>
      <c r="AD84" s="329"/>
      <c r="AE84" s="329"/>
      <c r="AF84" s="329"/>
      <c r="AG84" s="329"/>
      <c r="AH84" s="330"/>
      <c r="AI84" s="331"/>
      <c r="AJ84" s="203"/>
      <c r="AK84" s="203"/>
      <c r="AL84" s="203"/>
      <c r="AM84" s="203"/>
      <c r="AN84" s="203"/>
      <c r="AO84" s="203"/>
      <c r="AP84" s="203"/>
      <c r="AQ84" s="203"/>
      <c r="AR84" s="203"/>
      <c r="AS84" s="203"/>
      <c r="AT84" s="203"/>
      <c r="AU84" s="203"/>
      <c r="AV84" s="203"/>
      <c r="AW84" s="203"/>
    </row>
    <row r="85" spans="1:49" s="204" customFormat="1" ht="15" x14ac:dyDescent="0.25">
      <c r="A85" s="332"/>
      <c r="B85" s="333"/>
      <c r="C85" s="333"/>
      <c r="D85" s="333"/>
      <c r="E85" s="333"/>
      <c r="F85" s="333"/>
      <c r="G85" s="333"/>
      <c r="H85" s="333"/>
      <c r="I85" s="333"/>
      <c r="J85" s="333"/>
      <c r="K85" s="333"/>
      <c r="L85" s="333"/>
      <c r="M85" s="333"/>
      <c r="N85" s="333"/>
      <c r="O85" s="333"/>
      <c r="P85" s="333"/>
      <c r="Q85" s="333"/>
      <c r="R85" s="333"/>
      <c r="S85" s="333"/>
      <c r="T85" s="333"/>
      <c r="U85" s="333"/>
      <c r="V85" s="333"/>
      <c r="W85" s="333"/>
      <c r="X85" s="333"/>
      <c r="Y85" s="333"/>
      <c r="Z85" s="333"/>
      <c r="AA85" s="333"/>
      <c r="AB85" s="333"/>
      <c r="AC85" s="333"/>
      <c r="AD85" s="333"/>
      <c r="AE85" s="333"/>
      <c r="AF85" s="333"/>
      <c r="AG85" s="333"/>
      <c r="AH85" s="334"/>
      <c r="AI85" s="334"/>
      <c r="AJ85" s="203"/>
      <c r="AK85" s="203"/>
      <c r="AL85" s="203"/>
      <c r="AM85" s="203"/>
      <c r="AN85" s="203"/>
      <c r="AO85" s="203"/>
      <c r="AP85" s="203"/>
      <c r="AQ85" s="203"/>
      <c r="AR85" s="203"/>
      <c r="AS85" s="203"/>
      <c r="AT85" s="203"/>
      <c r="AU85" s="203"/>
      <c r="AV85" s="203"/>
      <c r="AW85" s="203"/>
    </row>
    <row r="86" spans="1:49" s="174" customFormat="1" ht="11.25" x14ac:dyDescent="0.2">
      <c r="A86" s="335"/>
      <c r="B86" s="336"/>
      <c r="C86" s="336"/>
      <c r="D86" s="336"/>
      <c r="E86" s="336"/>
      <c r="F86" s="336"/>
      <c r="G86" s="336"/>
      <c r="H86" s="336"/>
      <c r="I86" s="336"/>
      <c r="J86" s="336"/>
      <c r="K86" s="336"/>
      <c r="L86" s="336"/>
      <c r="M86" s="336"/>
      <c r="N86" s="336"/>
      <c r="O86" s="336"/>
      <c r="P86" s="336"/>
      <c r="Q86" s="336"/>
      <c r="R86" s="336"/>
      <c r="S86" s="336"/>
      <c r="T86" s="336"/>
      <c r="U86" s="336"/>
      <c r="V86" s="336"/>
      <c r="W86" s="336"/>
      <c r="X86" s="336"/>
      <c r="Y86" s="336"/>
      <c r="Z86" s="336"/>
      <c r="AA86" s="336"/>
      <c r="AB86" s="336"/>
      <c r="AC86" s="336"/>
      <c r="AD86" s="336"/>
      <c r="AE86" s="336"/>
      <c r="AF86" s="336"/>
      <c r="AG86" s="336"/>
      <c r="AH86" s="337"/>
      <c r="AI86" s="337"/>
      <c r="AJ86" s="173"/>
      <c r="AK86" s="173"/>
      <c r="AL86" s="173"/>
      <c r="AM86" s="173"/>
      <c r="AN86" s="173"/>
      <c r="AO86" s="173"/>
      <c r="AP86" s="173"/>
      <c r="AQ86" s="173"/>
      <c r="AR86" s="173"/>
      <c r="AS86" s="173"/>
      <c r="AT86" s="173"/>
      <c r="AU86" s="173"/>
      <c r="AV86" s="173"/>
      <c r="AW86" s="173"/>
    </row>
    <row r="87" spans="1:49" s="174" customFormat="1" ht="11.25" x14ac:dyDescent="0.2">
      <c r="A87" s="335"/>
      <c r="B87" s="336"/>
      <c r="C87" s="336"/>
      <c r="D87" s="336"/>
      <c r="E87" s="336"/>
      <c r="F87" s="336"/>
      <c r="G87" s="336"/>
      <c r="H87" s="336"/>
      <c r="I87" s="336"/>
      <c r="J87" s="336"/>
      <c r="K87" s="336"/>
      <c r="L87" s="336"/>
      <c r="M87" s="336"/>
      <c r="N87" s="336"/>
      <c r="O87" s="336"/>
      <c r="P87" s="336"/>
      <c r="Q87" s="336"/>
      <c r="R87" s="336"/>
      <c r="S87" s="336"/>
      <c r="T87" s="336"/>
      <c r="U87" s="336"/>
      <c r="V87" s="336"/>
      <c r="W87" s="336"/>
      <c r="X87" s="336"/>
      <c r="Y87" s="336"/>
      <c r="Z87" s="336"/>
      <c r="AA87" s="336"/>
      <c r="AB87" s="336"/>
      <c r="AC87" s="336"/>
      <c r="AD87" s="336"/>
      <c r="AE87" s="336"/>
      <c r="AF87" s="336"/>
      <c r="AG87" s="336"/>
      <c r="AH87" s="337"/>
      <c r="AI87" s="337"/>
      <c r="AJ87" s="173"/>
      <c r="AK87" s="173"/>
      <c r="AL87" s="173"/>
      <c r="AM87" s="173"/>
      <c r="AN87" s="173"/>
      <c r="AO87" s="173"/>
      <c r="AP87" s="173"/>
      <c r="AQ87" s="173"/>
      <c r="AR87" s="173"/>
      <c r="AS87" s="173"/>
      <c r="AT87" s="173"/>
      <c r="AU87" s="173"/>
      <c r="AV87" s="173"/>
      <c r="AW87" s="173"/>
    </row>
    <row r="88" spans="1:49" s="174" customFormat="1" ht="11.25" x14ac:dyDescent="0.2">
      <c r="A88" s="335"/>
      <c r="B88" s="336"/>
      <c r="C88" s="336"/>
      <c r="D88" s="336"/>
      <c r="E88" s="336"/>
      <c r="F88" s="336"/>
      <c r="G88" s="336"/>
      <c r="H88" s="336"/>
      <c r="I88" s="336"/>
      <c r="J88" s="336"/>
      <c r="K88" s="336"/>
      <c r="L88" s="336"/>
      <c r="M88" s="336"/>
      <c r="N88" s="336"/>
      <c r="O88" s="336"/>
      <c r="P88" s="336"/>
      <c r="Q88" s="336"/>
      <c r="R88" s="336"/>
      <c r="S88" s="336"/>
      <c r="T88" s="336"/>
      <c r="U88" s="336"/>
      <c r="V88" s="336"/>
      <c r="W88" s="336"/>
      <c r="X88" s="336"/>
      <c r="Y88" s="336"/>
      <c r="Z88" s="336"/>
      <c r="AA88" s="336"/>
      <c r="AB88" s="336"/>
      <c r="AC88" s="336"/>
      <c r="AD88" s="336"/>
      <c r="AE88" s="336"/>
      <c r="AF88" s="336"/>
      <c r="AG88" s="336"/>
      <c r="AH88" s="337"/>
      <c r="AI88" s="337"/>
      <c r="AJ88" s="173"/>
      <c r="AK88" s="173"/>
      <c r="AL88" s="173"/>
      <c r="AM88" s="173"/>
      <c r="AN88" s="173"/>
      <c r="AO88" s="173"/>
      <c r="AP88" s="173"/>
      <c r="AQ88" s="173"/>
      <c r="AR88" s="173"/>
      <c r="AS88" s="173"/>
      <c r="AT88" s="173"/>
      <c r="AU88" s="173"/>
      <c r="AV88" s="173"/>
      <c r="AW88" s="173"/>
    </row>
    <row r="89" spans="1:49" s="174" customFormat="1" ht="11.25" x14ac:dyDescent="0.2">
      <c r="A89" s="335"/>
      <c r="B89" s="336"/>
      <c r="C89" s="336"/>
      <c r="D89" s="336"/>
      <c r="E89" s="336"/>
      <c r="F89" s="336"/>
      <c r="G89" s="336"/>
      <c r="H89" s="336"/>
      <c r="I89" s="336"/>
      <c r="J89" s="336"/>
      <c r="K89" s="336"/>
      <c r="L89" s="336"/>
      <c r="M89" s="336"/>
      <c r="N89" s="336"/>
      <c r="O89" s="336"/>
      <c r="P89" s="336"/>
      <c r="Q89" s="336"/>
      <c r="R89" s="336"/>
      <c r="S89" s="336"/>
      <c r="T89" s="336"/>
      <c r="U89" s="336"/>
      <c r="V89" s="336"/>
      <c r="W89" s="336"/>
      <c r="X89" s="336"/>
      <c r="Y89" s="336"/>
      <c r="Z89" s="336"/>
      <c r="AA89" s="336"/>
      <c r="AB89" s="336"/>
      <c r="AC89" s="336"/>
      <c r="AD89" s="336"/>
      <c r="AE89" s="336"/>
      <c r="AF89" s="336"/>
      <c r="AG89" s="336"/>
      <c r="AH89" s="337"/>
      <c r="AI89" s="337"/>
      <c r="AJ89" s="173"/>
      <c r="AK89" s="173"/>
      <c r="AL89" s="173"/>
      <c r="AM89" s="173"/>
      <c r="AN89" s="173"/>
      <c r="AO89" s="173"/>
      <c r="AP89" s="173"/>
      <c r="AQ89" s="173"/>
      <c r="AR89" s="173"/>
      <c r="AS89" s="173"/>
      <c r="AT89" s="173"/>
      <c r="AU89" s="173"/>
      <c r="AV89" s="173"/>
      <c r="AW89" s="173"/>
    </row>
    <row r="90" spans="1:49" s="174" customFormat="1" ht="11.25" x14ac:dyDescent="0.2">
      <c r="A90" s="335"/>
      <c r="B90" s="336"/>
      <c r="C90" s="336"/>
      <c r="D90" s="336"/>
      <c r="E90" s="336"/>
      <c r="F90" s="336"/>
      <c r="G90" s="336"/>
      <c r="H90" s="336"/>
      <c r="I90" s="336"/>
      <c r="J90" s="336"/>
      <c r="K90" s="336"/>
      <c r="L90" s="336"/>
      <c r="M90" s="336"/>
      <c r="N90" s="336"/>
      <c r="O90" s="336"/>
      <c r="P90" s="336"/>
      <c r="Q90" s="336"/>
      <c r="R90" s="336"/>
      <c r="S90" s="336"/>
      <c r="T90" s="336"/>
      <c r="U90" s="336"/>
      <c r="V90" s="336"/>
      <c r="W90" s="336"/>
      <c r="X90" s="336"/>
      <c r="Y90" s="336"/>
      <c r="Z90" s="336"/>
      <c r="AA90" s="336"/>
      <c r="AB90" s="336"/>
      <c r="AC90" s="336"/>
      <c r="AD90" s="336"/>
      <c r="AE90" s="336"/>
      <c r="AF90" s="336"/>
      <c r="AG90" s="336"/>
      <c r="AH90" s="337"/>
      <c r="AI90" s="337"/>
      <c r="AJ90" s="173"/>
      <c r="AK90" s="173"/>
      <c r="AL90" s="173"/>
      <c r="AM90" s="173"/>
      <c r="AN90" s="173"/>
      <c r="AO90" s="173"/>
      <c r="AP90" s="173"/>
      <c r="AQ90" s="173"/>
      <c r="AR90" s="173"/>
      <c r="AS90" s="173"/>
      <c r="AT90" s="173"/>
      <c r="AU90" s="173"/>
      <c r="AV90" s="173"/>
      <c r="AW90" s="173"/>
    </row>
    <row r="91" spans="1:49" s="174" customFormat="1" ht="11.25" x14ac:dyDescent="0.2">
      <c r="A91" s="335"/>
      <c r="B91" s="336"/>
      <c r="C91" s="336"/>
      <c r="D91" s="336"/>
      <c r="E91" s="336"/>
      <c r="F91" s="336"/>
      <c r="G91" s="336"/>
      <c r="H91" s="336"/>
      <c r="I91" s="336"/>
      <c r="J91" s="336"/>
      <c r="K91" s="336"/>
      <c r="L91" s="336"/>
      <c r="M91" s="336"/>
      <c r="N91" s="336"/>
      <c r="O91" s="336"/>
      <c r="P91" s="336"/>
      <c r="Q91" s="336"/>
      <c r="R91" s="336"/>
      <c r="S91" s="336"/>
      <c r="T91" s="336"/>
      <c r="U91" s="336"/>
      <c r="V91" s="336"/>
      <c r="W91" s="336"/>
      <c r="X91" s="336"/>
      <c r="Y91" s="336"/>
      <c r="Z91" s="336"/>
      <c r="AA91" s="336"/>
      <c r="AB91" s="336"/>
      <c r="AC91" s="336"/>
      <c r="AD91" s="336"/>
      <c r="AE91" s="336"/>
      <c r="AF91" s="336"/>
      <c r="AG91" s="336"/>
      <c r="AH91" s="337"/>
      <c r="AI91" s="337"/>
      <c r="AJ91" s="173"/>
      <c r="AK91" s="173"/>
      <c r="AL91" s="173"/>
      <c r="AM91" s="173"/>
      <c r="AN91" s="173"/>
      <c r="AO91" s="173"/>
      <c r="AP91" s="173"/>
      <c r="AQ91" s="173"/>
      <c r="AR91" s="173"/>
      <c r="AS91" s="173"/>
      <c r="AT91" s="173"/>
      <c r="AU91" s="173"/>
      <c r="AV91" s="173"/>
      <c r="AW91" s="173"/>
    </row>
    <row r="92" spans="1:49" s="174" customFormat="1" ht="11.25" x14ac:dyDescent="0.2">
      <c r="A92" s="335"/>
      <c r="B92" s="336"/>
      <c r="C92" s="336"/>
      <c r="D92" s="336"/>
      <c r="E92" s="336"/>
      <c r="F92" s="336"/>
      <c r="G92" s="336"/>
      <c r="H92" s="336"/>
      <c r="I92" s="336"/>
      <c r="J92" s="336"/>
      <c r="K92" s="336"/>
      <c r="L92" s="336"/>
      <c r="M92" s="336"/>
      <c r="N92" s="336"/>
      <c r="O92" s="336"/>
      <c r="P92" s="336"/>
      <c r="Q92" s="336"/>
      <c r="R92" s="336"/>
      <c r="S92" s="336"/>
      <c r="T92" s="336"/>
      <c r="U92" s="336"/>
      <c r="V92" s="336"/>
      <c r="W92" s="336"/>
      <c r="X92" s="336"/>
      <c r="Y92" s="336"/>
      <c r="Z92" s="336"/>
      <c r="AA92" s="336"/>
      <c r="AB92" s="336"/>
      <c r="AC92" s="336"/>
      <c r="AD92" s="336"/>
      <c r="AE92" s="336"/>
      <c r="AF92" s="336"/>
      <c r="AG92" s="336"/>
      <c r="AH92" s="337"/>
      <c r="AI92" s="337"/>
      <c r="AJ92" s="173"/>
      <c r="AK92" s="173"/>
      <c r="AL92" s="173"/>
      <c r="AM92" s="173"/>
      <c r="AN92" s="173"/>
      <c r="AO92" s="173"/>
      <c r="AP92" s="173"/>
      <c r="AQ92" s="173"/>
      <c r="AR92" s="173"/>
      <c r="AS92" s="173"/>
      <c r="AT92" s="173"/>
      <c r="AU92" s="173"/>
      <c r="AV92" s="173"/>
      <c r="AW92" s="173"/>
    </row>
    <row r="93" spans="1:49" s="174" customFormat="1" ht="11.25" x14ac:dyDescent="0.2">
      <c r="A93" s="335"/>
      <c r="B93" s="336"/>
      <c r="C93" s="336"/>
      <c r="D93" s="336"/>
      <c r="E93" s="336"/>
      <c r="F93" s="336"/>
      <c r="G93" s="336"/>
      <c r="H93" s="336"/>
      <c r="I93" s="336"/>
      <c r="J93" s="336"/>
      <c r="K93" s="336"/>
      <c r="L93" s="336"/>
      <c r="M93" s="336"/>
      <c r="N93" s="336"/>
      <c r="O93" s="336"/>
      <c r="P93" s="336"/>
      <c r="Q93" s="336"/>
      <c r="R93" s="336"/>
      <c r="S93" s="336"/>
      <c r="T93" s="336"/>
      <c r="U93" s="336"/>
      <c r="V93" s="336"/>
      <c r="W93" s="336"/>
      <c r="X93" s="336"/>
      <c r="Y93" s="336"/>
      <c r="Z93" s="336"/>
      <c r="AA93" s="336"/>
      <c r="AB93" s="336"/>
      <c r="AC93" s="336"/>
      <c r="AD93" s="336"/>
      <c r="AE93" s="336"/>
      <c r="AF93" s="336"/>
      <c r="AG93" s="336"/>
      <c r="AH93" s="337"/>
      <c r="AI93" s="337"/>
      <c r="AJ93" s="173"/>
      <c r="AK93" s="173"/>
      <c r="AL93" s="173"/>
      <c r="AM93" s="173"/>
      <c r="AN93" s="173"/>
      <c r="AO93" s="173"/>
      <c r="AP93" s="173"/>
      <c r="AQ93" s="173"/>
      <c r="AR93" s="173"/>
      <c r="AS93" s="173"/>
      <c r="AT93" s="173"/>
      <c r="AU93" s="173"/>
      <c r="AV93" s="173"/>
      <c r="AW93" s="173"/>
    </row>
    <row r="94" spans="1:49" s="174" customFormat="1" ht="11.25" x14ac:dyDescent="0.2">
      <c r="A94" s="335"/>
      <c r="B94" s="336"/>
      <c r="C94" s="336"/>
      <c r="D94" s="336"/>
      <c r="E94" s="336"/>
      <c r="F94" s="336"/>
      <c r="G94" s="336"/>
      <c r="H94" s="336"/>
      <c r="I94" s="336"/>
      <c r="J94" s="336"/>
      <c r="K94" s="336"/>
      <c r="L94" s="336"/>
      <c r="M94" s="336"/>
      <c r="N94" s="336"/>
      <c r="O94" s="336"/>
      <c r="P94" s="336"/>
      <c r="Q94" s="336"/>
      <c r="R94" s="336"/>
      <c r="S94" s="336"/>
      <c r="T94" s="336"/>
      <c r="U94" s="336"/>
      <c r="V94" s="336"/>
      <c r="W94" s="336"/>
      <c r="X94" s="336"/>
      <c r="Y94" s="336"/>
      <c r="Z94" s="336"/>
      <c r="AA94" s="336"/>
      <c r="AB94" s="336"/>
      <c r="AC94" s="336"/>
      <c r="AD94" s="336"/>
      <c r="AE94" s="336"/>
      <c r="AF94" s="336"/>
      <c r="AG94" s="336"/>
      <c r="AH94" s="337"/>
      <c r="AI94" s="337"/>
      <c r="AJ94" s="173"/>
      <c r="AK94" s="173"/>
      <c r="AL94" s="173"/>
      <c r="AM94" s="173"/>
      <c r="AN94" s="173"/>
      <c r="AO94" s="173"/>
      <c r="AP94" s="173"/>
      <c r="AQ94" s="173"/>
      <c r="AR94" s="173"/>
      <c r="AS94" s="173"/>
      <c r="AT94" s="173"/>
      <c r="AU94" s="173"/>
      <c r="AV94" s="173"/>
      <c r="AW94" s="173"/>
    </row>
    <row r="95" spans="1:49" s="174" customFormat="1" ht="11.25" x14ac:dyDescent="0.2">
      <c r="A95" s="335"/>
      <c r="B95" s="336"/>
      <c r="C95" s="336"/>
      <c r="D95" s="336"/>
      <c r="E95" s="336"/>
      <c r="F95" s="336"/>
      <c r="G95" s="336"/>
      <c r="H95" s="336"/>
      <c r="I95" s="336"/>
      <c r="J95" s="336"/>
      <c r="K95" s="336"/>
      <c r="L95" s="336"/>
      <c r="M95" s="336"/>
      <c r="N95" s="336"/>
      <c r="O95" s="336"/>
      <c r="P95" s="336"/>
      <c r="Q95" s="336"/>
      <c r="R95" s="336"/>
      <c r="S95" s="336"/>
      <c r="T95" s="336"/>
      <c r="U95" s="336"/>
      <c r="V95" s="336"/>
      <c r="W95" s="336"/>
      <c r="X95" s="336"/>
      <c r="Y95" s="336"/>
      <c r="Z95" s="336"/>
      <c r="AA95" s="336"/>
      <c r="AB95" s="336"/>
      <c r="AC95" s="336"/>
      <c r="AD95" s="336"/>
      <c r="AE95" s="336"/>
      <c r="AF95" s="336"/>
      <c r="AG95" s="336"/>
      <c r="AH95" s="337"/>
      <c r="AI95" s="337"/>
      <c r="AJ95" s="173"/>
      <c r="AK95" s="173"/>
      <c r="AL95" s="173"/>
      <c r="AM95" s="173"/>
      <c r="AN95" s="173"/>
      <c r="AO95" s="173"/>
      <c r="AP95" s="173"/>
      <c r="AQ95" s="173"/>
      <c r="AR95" s="173"/>
      <c r="AS95" s="173"/>
      <c r="AT95" s="173"/>
      <c r="AU95" s="173"/>
      <c r="AV95" s="173"/>
      <c r="AW95" s="173"/>
    </row>
    <row r="96" spans="1:49" s="174" customFormat="1" ht="11.25" x14ac:dyDescent="0.2">
      <c r="A96" s="335"/>
      <c r="B96" s="336"/>
      <c r="C96" s="336"/>
      <c r="D96" s="336"/>
      <c r="E96" s="336"/>
      <c r="F96" s="336"/>
      <c r="G96" s="336"/>
      <c r="H96" s="336"/>
      <c r="I96" s="336"/>
      <c r="J96" s="336"/>
      <c r="K96" s="336"/>
      <c r="L96" s="336"/>
      <c r="M96" s="336"/>
      <c r="N96" s="336"/>
      <c r="O96" s="336"/>
      <c r="P96" s="336"/>
      <c r="Q96" s="336"/>
      <c r="R96" s="336"/>
      <c r="S96" s="336"/>
      <c r="T96" s="336"/>
      <c r="U96" s="336"/>
      <c r="V96" s="336"/>
      <c r="W96" s="336"/>
      <c r="X96" s="336"/>
      <c r="Y96" s="336"/>
      <c r="Z96" s="336"/>
      <c r="AA96" s="336"/>
      <c r="AB96" s="336"/>
      <c r="AC96" s="336"/>
      <c r="AD96" s="336"/>
      <c r="AE96" s="336"/>
      <c r="AF96" s="336"/>
      <c r="AG96" s="336"/>
      <c r="AH96" s="337"/>
      <c r="AI96" s="337"/>
      <c r="AJ96" s="173"/>
      <c r="AK96" s="173"/>
      <c r="AL96" s="173"/>
      <c r="AM96" s="173"/>
      <c r="AN96" s="173"/>
      <c r="AO96" s="173"/>
      <c r="AP96" s="173"/>
      <c r="AQ96" s="173"/>
      <c r="AR96" s="173"/>
      <c r="AS96" s="173"/>
      <c r="AT96" s="173"/>
      <c r="AU96" s="173"/>
      <c r="AV96" s="173"/>
      <c r="AW96" s="173"/>
    </row>
    <row r="97" spans="1:49" s="174" customFormat="1" ht="11.25" x14ac:dyDescent="0.2">
      <c r="A97" s="335"/>
      <c r="B97" s="336"/>
      <c r="C97" s="336"/>
      <c r="D97" s="336"/>
      <c r="E97" s="336"/>
      <c r="F97" s="336"/>
      <c r="G97" s="336"/>
      <c r="H97" s="336"/>
      <c r="I97" s="336"/>
      <c r="J97" s="336"/>
      <c r="K97" s="336"/>
      <c r="L97" s="336"/>
      <c r="M97" s="336"/>
      <c r="N97" s="336"/>
      <c r="O97" s="336"/>
      <c r="P97" s="336"/>
      <c r="Q97" s="336"/>
      <c r="R97" s="336"/>
      <c r="S97" s="336"/>
      <c r="T97" s="336"/>
      <c r="U97" s="336"/>
      <c r="V97" s="336"/>
      <c r="W97" s="336"/>
      <c r="X97" s="336"/>
      <c r="Y97" s="336"/>
      <c r="Z97" s="336"/>
      <c r="AA97" s="336"/>
      <c r="AB97" s="336"/>
      <c r="AC97" s="336"/>
      <c r="AD97" s="336"/>
      <c r="AE97" s="336"/>
      <c r="AF97" s="336"/>
      <c r="AG97" s="336"/>
      <c r="AH97" s="337"/>
      <c r="AI97" s="337"/>
      <c r="AJ97" s="173"/>
      <c r="AK97" s="173"/>
      <c r="AL97" s="173"/>
      <c r="AM97" s="173"/>
      <c r="AN97" s="173"/>
      <c r="AO97" s="173"/>
      <c r="AP97" s="173"/>
      <c r="AQ97" s="173"/>
      <c r="AR97" s="173"/>
      <c r="AS97" s="173"/>
      <c r="AT97" s="173"/>
      <c r="AU97" s="173"/>
      <c r="AV97" s="173"/>
      <c r="AW97" s="173"/>
    </row>
    <row r="98" spans="1:49" s="342" customFormat="1" ht="11.25" x14ac:dyDescent="0.2">
      <c r="A98" s="338"/>
      <c r="B98" s="339"/>
      <c r="C98" s="339"/>
      <c r="D98" s="339"/>
      <c r="E98" s="339"/>
      <c r="F98" s="339"/>
      <c r="G98" s="339"/>
      <c r="H98" s="339"/>
      <c r="I98" s="339"/>
      <c r="J98" s="339"/>
      <c r="K98" s="339"/>
      <c r="L98" s="339"/>
      <c r="M98" s="339"/>
      <c r="N98" s="339"/>
      <c r="O98" s="339"/>
      <c r="P98" s="339"/>
      <c r="Q98" s="339"/>
      <c r="R98" s="339"/>
      <c r="S98" s="339"/>
      <c r="T98" s="339"/>
      <c r="U98" s="339"/>
      <c r="V98" s="339"/>
      <c r="W98" s="339"/>
      <c r="X98" s="339"/>
      <c r="Y98" s="339"/>
      <c r="Z98" s="339"/>
      <c r="AA98" s="339"/>
      <c r="AB98" s="339"/>
      <c r="AC98" s="339"/>
      <c r="AD98" s="339"/>
      <c r="AE98" s="339"/>
      <c r="AF98" s="339"/>
      <c r="AG98" s="339"/>
      <c r="AH98" s="340"/>
      <c r="AI98" s="340"/>
      <c r="AJ98" s="341"/>
      <c r="AK98" s="341"/>
      <c r="AL98" s="341"/>
      <c r="AM98" s="341"/>
      <c r="AN98" s="341"/>
      <c r="AO98" s="341"/>
      <c r="AP98" s="341"/>
      <c r="AQ98" s="341"/>
      <c r="AR98" s="341"/>
      <c r="AS98" s="341"/>
      <c r="AT98" s="341"/>
      <c r="AU98" s="341"/>
      <c r="AV98" s="341"/>
      <c r="AW98" s="341"/>
    </row>
    <row r="99" spans="1:49" s="342" customFormat="1" ht="11.25" x14ac:dyDescent="0.2">
      <c r="A99" s="338"/>
      <c r="B99" s="339"/>
      <c r="C99" s="339"/>
      <c r="D99" s="339"/>
      <c r="E99" s="339"/>
      <c r="F99" s="339"/>
      <c r="G99" s="339"/>
      <c r="H99" s="339"/>
      <c r="I99" s="339"/>
      <c r="J99" s="339"/>
      <c r="K99" s="339"/>
      <c r="L99" s="339"/>
      <c r="M99" s="339"/>
      <c r="N99" s="339"/>
      <c r="O99" s="339"/>
      <c r="P99" s="339"/>
      <c r="Q99" s="339"/>
      <c r="R99" s="339"/>
      <c r="S99" s="339"/>
      <c r="T99" s="339"/>
      <c r="U99" s="339"/>
      <c r="V99" s="339"/>
      <c r="W99" s="339"/>
      <c r="X99" s="339"/>
      <c r="Y99" s="339"/>
      <c r="Z99" s="339"/>
      <c r="AA99" s="339"/>
      <c r="AB99" s="339"/>
      <c r="AC99" s="339"/>
      <c r="AD99" s="339"/>
      <c r="AE99" s="339"/>
      <c r="AF99" s="339"/>
      <c r="AG99" s="339"/>
      <c r="AH99" s="340"/>
      <c r="AI99" s="340"/>
      <c r="AJ99" s="341"/>
      <c r="AK99" s="341"/>
      <c r="AL99" s="341"/>
      <c r="AM99" s="341"/>
      <c r="AN99" s="341"/>
      <c r="AO99" s="341"/>
      <c r="AP99" s="341"/>
      <c r="AQ99" s="341"/>
      <c r="AR99" s="341"/>
      <c r="AS99" s="341"/>
      <c r="AT99" s="341"/>
      <c r="AU99" s="341"/>
      <c r="AV99" s="341"/>
      <c r="AW99" s="341"/>
    </row>
    <row r="100" spans="1:49" s="342" customFormat="1" ht="11.25" x14ac:dyDescent="0.2">
      <c r="A100" s="338"/>
      <c r="B100" s="339"/>
      <c r="C100" s="339"/>
      <c r="D100" s="339"/>
      <c r="E100" s="339"/>
      <c r="F100" s="339"/>
      <c r="G100" s="339"/>
      <c r="H100" s="339"/>
      <c r="I100" s="339"/>
      <c r="J100" s="339"/>
      <c r="K100" s="339"/>
      <c r="L100" s="339"/>
      <c r="M100" s="339"/>
      <c r="N100" s="339"/>
      <c r="O100" s="339"/>
      <c r="P100" s="339"/>
      <c r="Q100" s="339"/>
      <c r="R100" s="339"/>
      <c r="S100" s="339"/>
      <c r="T100" s="339"/>
      <c r="U100" s="339"/>
      <c r="V100" s="339"/>
      <c r="W100" s="339"/>
      <c r="X100" s="339"/>
      <c r="Y100" s="339"/>
      <c r="Z100" s="339"/>
      <c r="AA100" s="339"/>
      <c r="AB100" s="339"/>
      <c r="AC100" s="339"/>
      <c r="AD100" s="339"/>
      <c r="AE100" s="339"/>
      <c r="AF100" s="339"/>
      <c r="AG100" s="339"/>
      <c r="AH100" s="340"/>
      <c r="AI100" s="340"/>
      <c r="AJ100" s="341"/>
      <c r="AK100" s="341"/>
      <c r="AL100" s="341"/>
      <c r="AM100" s="341"/>
      <c r="AN100" s="341"/>
      <c r="AO100" s="341"/>
      <c r="AP100" s="341"/>
      <c r="AQ100" s="341"/>
      <c r="AR100" s="341"/>
      <c r="AS100" s="341"/>
      <c r="AT100" s="341"/>
      <c r="AU100" s="341"/>
      <c r="AV100" s="341"/>
      <c r="AW100" s="341"/>
    </row>
    <row r="101" spans="1:49" s="342" customFormat="1" ht="11.25" x14ac:dyDescent="0.2">
      <c r="A101" s="338"/>
      <c r="B101" s="339"/>
      <c r="C101" s="339"/>
      <c r="D101" s="339"/>
      <c r="E101" s="339"/>
      <c r="F101" s="339"/>
      <c r="G101" s="339"/>
      <c r="H101" s="339"/>
      <c r="I101" s="339"/>
      <c r="J101" s="339"/>
      <c r="K101" s="339"/>
      <c r="L101" s="339"/>
      <c r="M101" s="339"/>
      <c r="N101" s="339"/>
      <c r="O101" s="339"/>
      <c r="P101" s="339"/>
      <c r="Q101" s="339"/>
      <c r="R101" s="339"/>
      <c r="S101" s="339"/>
      <c r="T101" s="339"/>
      <c r="U101" s="339"/>
      <c r="V101" s="339"/>
      <c r="W101" s="339"/>
      <c r="X101" s="339"/>
      <c r="Y101" s="339"/>
      <c r="Z101" s="339"/>
      <c r="AA101" s="339"/>
      <c r="AB101" s="339"/>
      <c r="AC101" s="339"/>
      <c r="AD101" s="339"/>
      <c r="AE101" s="339"/>
      <c r="AF101" s="339"/>
      <c r="AG101" s="339"/>
      <c r="AH101" s="340"/>
      <c r="AI101" s="340"/>
      <c r="AJ101" s="341"/>
      <c r="AK101" s="341"/>
      <c r="AL101" s="341"/>
      <c r="AM101" s="341"/>
      <c r="AN101" s="341"/>
      <c r="AO101" s="341"/>
      <c r="AP101" s="341"/>
      <c r="AQ101" s="341"/>
      <c r="AR101" s="341"/>
      <c r="AS101" s="341"/>
      <c r="AT101" s="341"/>
      <c r="AU101" s="341"/>
      <c r="AV101" s="341"/>
      <c r="AW101" s="341"/>
    </row>
    <row r="102" spans="1:49" s="342" customFormat="1" ht="11.25" x14ac:dyDescent="0.2">
      <c r="A102" s="338"/>
      <c r="B102" s="339"/>
      <c r="C102" s="339"/>
      <c r="D102" s="339"/>
      <c r="E102" s="339"/>
      <c r="F102" s="339"/>
      <c r="G102" s="339"/>
      <c r="H102" s="339"/>
      <c r="I102" s="339"/>
      <c r="J102" s="339"/>
      <c r="K102" s="339"/>
      <c r="L102" s="339"/>
      <c r="M102" s="339"/>
      <c r="N102" s="339"/>
      <c r="O102" s="339"/>
      <c r="P102" s="339"/>
      <c r="Q102" s="339"/>
      <c r="R102" s="339"/>
      <c r="S102" s="339"/>
      <c r="T102" s="339"/>
      <c r="U102" s="339"/>
      <c r="V102" s="339"/>
      <c r="W102" s="339"/>
      <c r="X102" s="339"/>
      <c r="Y102" s="339"/>
      <c r="Z102" s="339"/>
      <c r="AA102" s="339"/>
      <c r="AB102" s="339"/>
      <c r="AC102" s="339"/>
      <c r="AD102" s="339"/>
      <c r="AE102" s="339"/>
      <c r="AF102" s="339"/>
      <c r="AG102" s="339"/>
      <c r="AH102" s="340"/>
      <c r="AI102" s="340"/>
      <c r="AJ102" s="341"/>
      <c r="AK102" s="341"/>
      <c r="AL102" s="341"/>
      <c r="AM102" s="341"/>
      <c r="AN102" s="341"/>
      <c r="AO102" s="341"/>
      <c r="AP102" s="341"/>
      <c r="AQ102" s="341"/>
      <c r="AR102" s="341"/>
      <c r="AS102" s="341"/>
      <c r="AT102" s="341"/>
      <c r="AU102" s="341"/>
      <c r="AV102" s="341"/>
      <c r="AW102" s="341"/>
    </row>
    <row r="103" spans="1:49" s="342" customFormat="1" ht="11.25" x14ac:dyDescent="0.2">
      <c r="A103" s="338"/>
      <c r="B103" s="339"/>
      <c r="C103" s="339"/>
      <c r="D103" s="339"/>
      <c r="E103" s="339"/>
      <c r="F103" s="339"/>
      <c r="G103" s="339"/>
      <c r="H103" s="339"/>
      <c r="I103" s="339"/>
      <c r="J103" s="339"/>
      <c r="K103" s="339"/>
      <c r="L103" s="339"/>
      <c r="M103" s="339"/>
      <c r="N103" s="339"/>
      <c r="O103" s="339"/>
      <c r="P103" s="339"/>
      <c r="Q103" s="339"/>
      <c r="R103" s="339"/>
      <c r="S103" s="339"/>
      <c r="T103" s="339"/>
      <c r="U103" s="339"/>
      <c r="V103" s="339"/>
      <c r="W103" s="339"/>
      <c r="X103" s="339"/>
      <c r="Y103" s="339"/>
      <c r="Z103" s="339"/>
      <c r="AA103" s="339"/>
      <c r="AB103" s="339"/>
      <c r="AC103" s="339"/>
      <c r="AD103" s="339"/>
      <c r="AE103" s="339"/>
      <c r="AF103" s="339"/>
      <c r="AG103" s="339"/>
      <c r="AH103" s="340"/>
      <c r="AI103" s="340"/>
      <c r="AJ103" s="341"/>
      <c r="AK103" s="341"/>
      <c r="AL103" s="341"/>
      <c r="AM103" s="341"/>
      <c r="AN103" s="341"/>
      <c r="AO103" s="341"/>
      <c r="AP103" s="341"/>
      <c r="AQ103" s="341"/>
      <c r="AR103" s="341"/>
      <c r="AS103" s="341"/>
      <c r="AT103" s="341"/>
      <c r="AU103" s="341"/>
      <c r="AV103" s="341"/>
      <c r="AW103" s="341"/>
    </row>
    <row r="104" spans="1:49" x14ac:dyDescent="0.25">
      <c r="A104" s="343"/>
      <c r="B104" s="344"/>
      <c r="C104" s="344"/>
      <c r="D104" s="344"/>
      <c r="E104" s="344"/>
      <c r="F104" s="344"/>
      <c r="G104" s="344"/>
      <c r="H104" s="344"/>
      <c r="I104" s="344"/>
      <c r="J104" s="344"/>
      <c r="K104" s="344"/>
      <c r="L104" s="344"/>
      <c r="M104" s="344"/>
      <c r="N104" s="344"/>
      <c r="O104" s="344"/>
      <c r="P104" s="344"/>
      <c r="Q104" s="344"/>
      <c r="R104" s="344"/>
      <c r="S104" s="344"/>
      <c r="T104" s="344"/>
      <c r="U104" s="344"/>
      <c r="V104" s="344"/>
      <c r="W104" s="344"/>
      <c r="X104" s="344"/>
      <c r="Y104" s="344"/>
      <c r="Z104" s="344"/>
      <c r="AA104" s="344"/>
      <c r="AB104" s="344"/>
      <c r="AC104" s="344"/>
      <c r="AD104" s="344"/>
      <c r="AE104" s="344"/>
      <c r="AF104" s="344"/>
      <c r="AG104" s="344"/>
      <c r="AH104" s="345"/>
      <c r="AI104" s="345"/>
      <c r="AJ104" s="191"/>
      <c r="AK104" s="191"/>
      <c r="AL104" s="191"/>
      <c r="AM104" s="191"/>
      <c r="AN104" s="191"/>
      <c r="AO104" s="191"/>
      <c r="AP104" s="191"/>
      <c r="AQ104" s="191"/>
      <c r="AR104" s="191"/>
      <c r="AS104" s="191"/>
      <c r="AT104" s="191"/>
    </row>
    <row r="105" spans="1:49" x14ac:dyDescent="0.25">
      <c r="A105" s="343"/>
      <c r="B105" s="344"/>
      <c r="C105" s="344"/>
      <c r="D105" s="344"/>
      <c r="E105" s="344"/>
      <c r="F105" s="344"/>
      <c r="G105" s="344"/>
      <c r="H105" s="344"/>
      <c r="I105" s="344"/>
      <c r="J105" s="344"/>
      <c r="K105" s="344"/>
      <c r="L105" s="344"/>
      <c r="M105" s="344"/>
      <c r="N105" s="344"/>
      <c r="O105" s="344"/>
      <c r="P105" s="344"/>
      <c r="Q105" s="344"/>
      <c r="R105" s="344"/>
      <c r="S105" s="344"/>
      <c r="T105" s="344"/>
      <c r="U105" s="344"/>
      <c r="V105" s="344"/>
      <c r="W105" s="344"/>
      <c r="X105" s="344"/>
      <c r="Y105" s="344"/>
      <c r="Z105" s="344"/>
      <c r="AA105" s="344"/>
      <c r="AB105" s="344"/>
      <c r="AC105" s="344"/>
      <c r="AD105" s="344"/>
      <c r="AE105" s="344"/>
      <c r="AF105" s="344"/>
      <c r="AG105" s="344"/>
      <c r="AH105" s="345"/>
      <c r="AI105" s="345"/>
      <c r="AJ105" s="191"/>
      <c r="AK105" s="191"/>
      <c r="AL105" s="191"/>
      <c r="AM105" s="191"/>
      <c r="AN105" s="191"/>
      <c r="AO105" s="191"/>
      <c r="AP105" s="191"/>
      <c r="AQ105" s="191"/>
      <c r="AR105" s="191"/>
      <c r="AS105" s="191"/>
      <c r="AT105" s="191"/>
    </row>
    <row r="106" spans="1:49" x14ac:dyDescent="0.25">
      <c r="A106" s="343"/>
      <c r="B106" s="344"/>
      <c r="C106" s="344"/>
      <c r="D106" s="344"/>
      <c r="E106" s="344"/>
      <c r="F106" s="344"/>
      <c r="G106" s="344"/>
      <c r="H106" s="344"/>
      <c r="I106" s="344"/>
      <c r="J106" s="344"/>
      <c r="K106" s="344"/>
      <c r="L106" s="344"/>
      <c r="M106" s="344"/>
      <c r="N106" s="344"/>
      <c r="O106" s="344"/>
      <c r="P106" s="344"/>
      <c r="Q106" s="344"/>
      <c r="R106" s="344"/>
      <c r="S106" s="344"/>
      <c r="T106" s="344"/>
      <c r="U106" s="344"/>
      <c r="V106" s="344"/>
      <c r="W106" s="344"/>
      <c r="X106" s="344"/>
      <c r="Y106" s="344"/>
      <c r="Z106" s="344"/>
      <c r="AA106" s="344"/>
      <c r="AB106" s="344"/>
      <c r="AC106" s="344"/>
      <c r="AD106" s="344"/>
      <c r="AE106" s="344"/>
      <c r="AF106" s="344"/>
      <c r="AG106" s="344"/>
      <c r="AH106" s="345"/>
      <c r="AI106" s="345"/>
      <c r="AJ106" s="191"/>
      <c r="AK106" s="191"/>
      <c r="AL106" s="191"/>
      <c r="AM106" s="191"/>
      <c r="AN106" s="191"/>
      <c r="AO106" s="191"/>
      <c r="AP106" s="191"/>
      <c r="AQ106" s="191"/>
      <c r="AR106" s="191"/>
      <c r="AS106" s="191"/>
      <c r="AT106" s="191"/>
    </row>
    <row r="107" spans="1:49" x14ac:dyDescent="0.25">
      <c r="A107" s="343"/>
      <c r="B107" s="344"/>
      <c r="C107" s="344"/>
      <c r="D107" s="344"/>
      <c r="E107" s="344"/>
      <c r="F107" s="344"/>
      <c r="G107" s="344"/>
      <c r="H107" s="344"/>
      <c r="I107" s="344"/>
      <c r="J107" s="344"/>
      <c r="K107" s="344"/>
      <c r="L107" s="344"/>
      <c r="M107" s="344"/>
      <c r="N107" s="344"/>
      <c r="O107" s="344"/>
      <c r="P107" s="344"/>
      <c r="Q107" s="344"/>
      <c r="R107" s="344"/>
      <c r="S107" s="344"/>
      <c r="T107" s="344"/>
      <c r="U107" s="344"/>
      <c r="V107" s="344"/>
      <c r="W107" s="344"/>
      <c r="X107" s="344"/>
      <c r="Y107" s="344"/>
      <c r="Z107" s="344"/>
      <c r="AA107" s="344"/>
      <c r="AB107" s="344"/>
      <c r="AC107" s="344"/>
      <c r="AD107" s="344"/>
      <c r="AE107" s="344"/>
      <c r="AF107" s="344"/>
      <c r="AG107" s="344"/>
      <c r="AH107" s="345"/>
      <c r="AI107" s="345"/>
      <c r="AJ107" s="191"/>
      <c r="AK107" s="191"/>
      <c r="AL107" s="191"/>
      <c r="AM107" s="191"/>
      <c r="AN107" s="191"/>
      <c r="AO107" s="191"/>
      <c r="AP107" s="191"/>
      <c r="AQ107" s="191"/>
      <c r="AR107" s="191"/>
      <c r="AS107" s="191"/>
      <c r="AT107" s="191"/>
    </row>
    <row r="108" spans="1:49" x14ac:dyDescent="0.25">
      <c r="A108" s="343"/>
      <c r="B108" s="344"/>
      <c r="C108" s="344"/>
      <c r="D108" s="344"/>
      <c r="E108" s="344"/>
      <c r="F108" s="344"/>
      <c r="G108" s="344"/>
      <c r="H108" s="344"/>
      <c r="I108" s="344"/>
      <c r="J108" s="344"/>
      <c r="K108" s="344"/>
      <c r="L108" s="344"/>
      <c r="M108" s="344"/>
      <c r="N108" s="344"/>
      <c r="O108" s="344"/>
      <c r="P108" s="344"/>
      <c r="Q108" s="344"/>
      <c r="R108" s="344"/>
      <c r="S108" s="344"/>
      <c r="T108" s="344"/>
      <c r="U108" s="344"/>
      <c r="V108" s="344"/>
      <c r="W108" s="344"/>
      <c r="X108" s="344"/>
      <c r="Y108" s="344"/>
      <c r="Z108" s="344"/>
      <c r="AA108" s="344"/>
      <c r="AB108" s="344"/>
      <c r="AC108" s="344"/>
      <c r="AD108" s="344"/>
      <c r="AE108" s="344"/>
      <c r="AF108" s="344"/>
      <c r="AG108" s="344"/>
      <c r="AH108" s="345"/>
      <c r="AI108" s="345"/>
      <c r="AJ108" s="191"/>
      <c r="AK108" s="191"/>
      <c r="AL108" s="191"/>
      <c r="AM108" s="191"/>
      <c r="AN108" s="191"/>
      <c r="AO108" s="191"/>
      <c r="AP108" s="191"/>
      <c r="AQ108" s="191"/>
      <c r="AR108" s="191"/>
      <c r="AS108" s="191"/>
      <c r="AT108" s="191"/>
    </row>
    <row r="109" spans="1:49" x14ac:dyDescent="0.25">
      <c r="A109" s="343"/>
      <c r="B109" s="344"/>
      <c r="C109" s="344"/>
      <c r="D109" s="344"/>
      <c r="E109" s="344"/>
      <c r="F109" s="344"/>
      <c r="G109" s="344"/>
      <c r="H109" s="344"/>
      <c r="I109" s="344"/>
      <c r="J109" s="344"/>
      <c r="K109" s="344"/>
      <c r="L109" s="344"/>
      <c r="M109" s="344"/>
      <c r="N109" s="344"/>
      <c r="O109" s="344"/>
      <c r="P109" s="344"/>
      <c r="Q109" s="344"/>
      <c r="R109" s="344"/>
      <c r="S109" s="344"/>
      <c r="T109" s="344"/>
      <c r="U109" s="344"/>
      <c r="V109" s="344"/>
      <c r="W109" s="344"/>
      <c r="X109" s="344"/>
      <c r="Y109" s="344"/>
      <c r="Z109" s="344"/>
      <c r="AA109" s="344"/>
      <c r="AB109" s="344"/>
      <c r="AC109" s="344"/>
      <c r="AD109" s="344"/>
      <c r="AE109" s="344"/>
      <c r="AF109" s="344"/>
      <c r="AG109" s="344"/>
      <c r="AH109" s="345"/>
      <c r="AI109" s="345"/>
      <c r="AJ109" s="191"/>
      <c r="AK109" s="191"/>
      <c r="AL109" s="191"/>
      <c r="AM109" s="191"/>
      <c r="AN109" s="191"/>
      <c r="AO109" s="191"/>
      <c r="AP109" s="191"/>
      <c r="AQ109" s="191"/>
      <c r="AR109" s="191"/>
      <c r="AS109" s="191"/>
      <c r="AT109" s="191"/>
    </row>
    <row r="110" spans="1:49" x14ac:dyDescent="0.25">
      <c r="A110" s="343"/>
      <c r="B110" s="344"/>
      <c r="C110" s="344"/>
      <c r="D110" s="344"/>
      <c r="E110" s="344"/>
      <c r="F110" s="344"/>
      <c r="G110" s="344"/>
      <c r="H110" s="344"/>
      <c r="I110" s="344"/>
      <c r="J110" s="344"/>
      <c r="K110" s="344"/>
      <c r="L110" s="344"/>
      <c r="M110" s="344"/>
      <c r="N110" s="344"/>
      <c r="O110" s="344"/>
      <c r="P110" s="344"/>
      <c r="Q110" s="344"/>
      <c r="R110" s="344"/>
      <c r="S110" s="344"/>
      <c r="T110" s="344"/>
      <c r="U110" s="344"/>
      <c r="V110" s="344"/>
      <c r="W110" s="344"/>
      <c r="X110" s="344"/>
      <c r="Y110" s="344"/>
      <c r="Z110" s="344"/>
      <c r="AA110" s="344"/>
      <c r="AB110" s="344"/>
      <c r="AC110" s="344"/>
      <c r="AD110" s="344"/>
      <c r="AE110" s="344"/>
      <c r="AF110" s="344"/>
      <c r="AG110" s="344"/>
      <c r="AH110" s="345"/>
      <c r="AI110" s="345"/>
      <c r="AJ110" s="191"/>
      <c r="AK110" s="191"/>
      <c r="AL110" s="191"/>
      <c r="AM110" s="191"/>
      <c r="AN110" s="191"/>
      <c r="AO110" s="191"/>
      <c r="AP110" s="191"/>
      <c r="AQ110" s="191"/>
      <c r="AR110" s="191"/>
      <c r="AS110" s="191"/>
      <c r="AT110" s="191"/>
    </row>
    <row r="111" spans="1:49" x14ac:dyDescent="0.25">
      <c r="A111" s="343"/>
      <c r="B111" s="344"/>
      <c r="C111" s="344"/>
      <c r="D111" s="344"/>
      <c r="E111" s="344"/>
      <c r="F111" s="344"/>
      <c r="G111" s="344"/>
      <c r="H111" s="344"/>
      <c r="I111" s="344"/>
      <c r="J111" s="344"/>
      <c r="K111" s="344"/>
      <c r="L111" s="344"/>
      <c r="M111" s="344"/>
      <c r="N111" s="344"/>
      <c r="O111" s="344"/>
      <c r="P111" s="344"/>
      <c r="Q111" s="344"/>
      <c r="R111" s="344"/>
      <c r="S111" s="344"/>
      <c r="T111" s="344"/>
      <c r="U111" s="344"/>
      <c r="V111" s="344"/>
      <c r="W111" s="344"/>
      <c r="X111" s="344"/>
      <c r="Y111" s="344"/>
      <c r="Z111" s="344"/>
      <c r="AA111" s="344"/>
      <c r="AB111" s="344"/>
      <c r="AC111" s="344"/>
      <c r="AD111" s="344"/>
      <c r="AE111" s="344"/>
      <c r="AF111" s="344"/>
      <c r="AG111" s="344"/>
      <c r="AH111" s="345"/>
      <c r="AI111" s="345"/>
      <c r="AJ111" s="191"/>
      <c r="AK111" s="191"/>
      <c r="AL111" s="191"/>
      <c r="AM111" s="191"/>
      <c r="AN111" s="191"/>
      <c r="AO111" s="191"/>
      <c r="AP111" s="191"/>
      <c r="AQ111" s="191"/>
      <c r="AR111" s="191"/>
      <c r="AS111" s="191"/>
      <c r="AT111" s="191"/>
    </row>
    <row r="112" spans="1:49" x14ac:dyDescent="0.25">
      <c r="A112" s="343"/>
      <c r="B112" s="191"/>
      <c r="C112" s="191"/>
      <c r="D112" s="191"/>
      <c r="E112" s="191"/>
      <c r="F112" s="191"/>
      <c r="G112" s="191"/>
      <c r="H112" s="191"/>
      <c r="I112" s="191"/>
      <c r="J112" s="191"/>
      <c r="K112" s="191"/>
      <c r="L112" s="191"/>
      <c r="M112" s="191"/>
      <c r="N112" s="191"/>
      <c r="O112" s="191"/>
      <c r="P112" s="191"/>
      <c r="Q112" s="191"/>
      <c r="R112" s="191"/>
      <c r="S112" s="191"/>
      <c r="T112" s="191"/>
      <c r="U112" s="191"/>
      <c r="V112" s="191"/>
      <c r="W112" s="191"/>
      <c r="X112" s="191"/>
      <c r="Y112" s="191"/>
      <c r="Z112" s="191"/>
      <c r="AA112" s="191"/>
      <c r="AB112" s="191"/>
      <c r="AC112" s="191"/>
      <c r="AD112" s="191"/>
      <c r="AE112" s="191"/>
      <c r="AF112" s="191"/>
      <c r="AG112" s="191"/>
      <c r="AH112" s="346"/>
      <c r="AI112" s="346"/>
      <c r="AJ112" s="191"/>
      <c r="AK112" s="191"/>
      <c r="AL112" s="191"/>
      <c r="AM112" s="191"/>
      <c r="AN112" s="191"/>
      <c r="AO112" s="191"/>
      <c r="AP112" s="191"/>
      <c r="AQ112" s="191"/>
      <c r="AR112" s="191"/>
      <c r="AS112" s="191"/>
      <c r="AT112" s="191"/>
    </row>
    <row r="113" spans="1:46" x14ac:dyDescent="0.25">
      <c r="A113" s="343"/>
      <c r="B113" s="191"/>
      <c r="C113" s="191"/>
      <c r="D113" s="191"/>
      <c r="E113" s="191"/>
      <c r="F113" s="191"/>
      <c r="G113" s="191"/>
      <c r="H113" s="191"/>
      <c r="I113" s="191"/>
      <c r="J113" s="191"/>
      <c r="K113" s="191"/>
      <c r="L113" s="191"/>
      <c r="M113" s="191"/>
      <c r="N113" s="191"/>
      <c r="O113" s="191"/>
      <c r="P113" s="191"/>
      <c r="Q113" s="191"/>
      <c r="R113" s="191"/>
      <c r="S113" s="191"/>
      <c r="T113" s="191"/>
      <c r="U113" s="191"/>
      <c r="V113" s="191"/>
      <c r="W113" s="191"/>
      <c r="X113" s="191"/>
      <c r="Y113" s="191"/>
      <c r="Z113" s="191"/>
      <c r="AA113" s="191"/>
      <c r="AB113" s="191"/>
      <c r="AC113" s="191"/>
      <c r="AD113" s="191"/>
      <c r="AE113" s="191"/>
      <c r="AF113" s="191"/>
      <c r="AG113" s="191"/>
      <c r="AH113" s="346"/>
      <c r="AI113" s="346"/>
      <c r="AJ113" s="191"/>
      <c r="AK113" s="191"/>
      <c r="AL113" s="191"/>
      <c r="AM113" s="191"/>
      <c r="AN113" s="191"/>
      <c r="AO113" s="191"/>
      <c r="AP113" s="191"/>
      <c r="AQ113" s="191"/>
      <c r="AR113" s="191"/>
      <c r="AS113" s="191"/>
      <c r="AT113" s="191"/>
    </row>
    <row r="114" spans="1:46" x14ac:dyDescent="0.25">
      <c r="A114" s="343"/>
      <c r="B114" s="191"/>
      <c r="C114" s="191"/>
      <c r="D114" s="191"/>
      <c r="E114" s="191"/>
      <c r="F114" s="191"/>
      <c r="G114" s="191"/>
      <c r="H114" s="191"/>
      <c r="I114" s="191"/>
      <c r="J114" s="191"/>
      <c r="K114" s="191"/>
      <c r="L114" s="191"/>
      <c r="M114" s="191"/>
      <c r="N114" s="191"/>
      <c r="O114" s="191"/>
      <c r="P114" s="191"/>
      <c r="Q114" s="191"/>
      <c r="R114" s="191"/>
      <c r="S114" s="191"/>
      <c r="T114" s="191"/>
      <c r="U114" s="191"/>
      <c r="V114" s="191"/>
      <c r="W114" s="191"/>
      <c r="X114" s="191"/>
      <c r="Y114" s="191"/>
      <c r="Z114" s="191"/>
      <c r="AA114" s="191"/>
      <c r="AB114" s="191"/>
      <c r="AC114" s="191"/>
      <c r="AD114" s="191"/>
      <c r="AE114" s="191"/>
      <c r="AF114" s="191"/>
      <c r="AG114" s="191"/>
      <c r="AH114" s="346"/>
      <c r="AI114" s="346"/>
      <c r="AJ114" s="191"/>
      <c r="AK114" s="191"/>
      <c r="AL114" s="191"/>
      <c r="AM114" s="191"/>
      <c r="AN114" s="191"/>
      <c r="AO114" s="191"/>
      <c r="AP114" s="191"/>
      <c r="AQ114" s="191"/>
      <c r="AR114" s="191"/>
      <c r="AS114" s="191"/>
      <c r="AT114" s="191"/>
    </row>
    <row r="115" spans="1:46" x14ac:dyDescent="0.25">
      <c r="A115" s="343"/>
      <c r="B115" s="191"/>
      <c r="C115" s="191"/>
      <c r="D115" s="191"/>
      <c r="E115" s="191"/>
      <c r="F115" s="191"/>
      <c r="G115" s="191"/>
      <c r="H115" s="191"/>
      <c r="I115" s="191"/>
      <c r="J115" s="191"/>
      <c r="K115" s="191"/>
      <c r="L115" s="191"/>
      <c r="M115" s="191"/>
      <c r="N115" s="191"/>
      <c r="O115" s="191"/>
      <c r="P115" s="191"/>
      <c r="Q115" s="191"/>
      <c r="R115" s="191"/>
      <c r="S115" s="191"/>
      <c r="T115" s="191"/>
      <c r="U115" s="191"/>
      <c r="V115" s="191"/>
      <c r="W115" s="191"/>
      <c r="X115" s="191"/>
      <c r="Y115" s="191"/>
      <c r="Z115" s="191"/>
      <c r="AA115" s="191"/>
      <c r="AB115" s="191"/>
      <c r="AC115" s="191"/>
      <c r="AD115" s="191"/>
      <c r="AE115" s="191"/>
      <c r="AF115" s="191"/>
      <c r="AG115" s="191"/>
      <c r="AH115" s="346"/>
      <c r="AI115" s="346"/>
      <c r="AJ115" s="191"/>
      <c r="AK115" s="191"/>
      <c r="AL115" s="191"/>
      <c r="AM115" s="191"/>
      <c r="AN115" s="191"/>
      <c r="AO115" s="191"/>
      <c r="AP115" s="191"/>
      <c r="AQ115" s="191"/>
      <c r="AR115" s="191"/>
      <c r="AS115" s="191"/>
      <c r="AT115" s="191"/>
    </row>
    <row r="116" spans="1:46" x14ac:dyDescent="0.25">
      <c r="A116" s="343"/>
      <c r="B116" s="191"/>
      <c r="C116" s="191"/>
      <c r="D116" s="191"/>
      <c r="E116" s="191"/>
      <c r="F116" s="191"/>
      <c r="G116" s="191"/>
      <c r="H116" s="191"/>
      <c r="I116" s="191"/>
      <c r="J116" s="191"/>
      <c r="K116" s="191"/>
      <c r="L116" s="191"/>
      <c r="M116" s="191"/>
      <c r="N116" s="191"/>
      <c r="O116" s="191"/>
      <c r="P116" s="191"/>
      <c r="Q116" s="191"/>
      <c r="R116" s="191"/>
      <c r="S116" s="191"/>
      <c r="T116" s="191"/>
      <c r="U116" s="191"/>
      <c r="V116" s="191"/>
      <c r="W116" s="191"/>
      <c r="X116" s="191"/>
      <c r="Y116" s="191"/>
      <c r="Z116" s="191"/>
      <c r="AA116" s="191"/>
      <c r="AB116" s="191"/>
      <c r="AC116" s="191"/>
      <c r="AD116" s="191"/>
      <c r="AE116" s="191"/>
      <c r="AF116" s="191"/>
      <c r="AG116" s="191"/>
      <c r="AH116" s="346"/>
      <c r="AI116" s="346"/>
      <c r="AJ116" s="191"/>
      <c r="AK116" s="191"/>
      <c r="AL116" s="191"/>
      <c r="AM116" s="191"/>
      <c r="AN116" s="191"/>
      <c r="AO116" s="191"/>
      <c r="AP116" s="191"/>
      <c r="AQ116" s="191"/>
      <c r="AR116" s="191"/>
      <c r="AS116" s="191"/>
      <c r="AT116" s="191"/>
    </row>
    <row r="117" spans="1:46" x14ac:dyDescent="0.25">
      <c r="A117" s="343"/>
      <c r="B117" s="191"/>
      <c r="C117" s="191"/>
      <c r="D117" s="191"/>
      <c r="E117" s="191"/>
      <c r="F117" s="191"/>
      <c r="G117" s="191"/>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c r="AE117" s="191"/>
      <c r="AF117" s="191"/>
      <c r="AG117" s="191"/>
      <c r="AH117" s="346"/>
      <c r="AI117" s="346"/>
      <c r="AJ117" s="191"/>
      <c r="AK117" s="191"/>
      <c r="AL117" s="191"/>
      <c r="AM117" s="191"/>
      <c r="AN117" s="191"/>
      <c r="AO117" s="191"/>
      <c r="AP117" s="191"/>
      <c r="AQ117" s="191"/>
      <c r="AR117" s="191"/>
      <c r="AS117" s="191"/>
      <c r="AT117" s="191"/>
    </row>
    <row r="118" spans="1:46" x14ac:dyDescent="0.25">
      <c r="A118" s="343"/>
      <c r="B118" s="191"/>
      <c r="C118" s="191"/>
      <c r="D118" s="191"/>
      <c r="E118" s="191"/>
      <c r="F118" s="191"/>
      <c r="G118" s="191"/>
      <c r="H118" s="191"/>
      <c r="I118" s="191"/>
      <c r="J118" s="191"/>
      <c r="K118" s="191"/>
      <c r="L118" s="191"/>
      <c r="M118" s="191"/>
      <c r="N118" s="191"/>
      <c r="O118" s="191"/>
      <c r="P118" s="191"/>
      <c r="Q118" s="191"/>
      <c r="R118" s="191"/>
      <c r="S118" s="191"/>
      <c r="T118" s="191"/>
      <c r="U118" s="191"/>
      <c r="V118" s="191"/>
      <c r="W118" s="191"/>
      <c r="X118" s="191"/>
      <c r="Y118" s="191"/>
      <c r="Z118" s="191"/>
      <c r="AA118" s="191"/>
      <c r="AB118" s="191"/>
      <c r="AC118" s="191"/>
      <c r="AD118" s="191"/>
      <c r="AE118" s="191"/>
      <c r="AF118" s="191"/>
      <c r="AG118" s="191"/>
      <c r="AH118" s="346"/>
      <c r="AI118" s="346"/>
      <c r="AJ118" s="191"/>
      <c r="AK118" s="191"/>
      <c r="AL118" s="191"/>
      <c r="AM118" s="191"/>
      <c r="AN118" s="191"/>
      <c r="AO118" s="191"/>
      <c r="AP118" s="191"/>
      <c r="AQ118" s="191"/>
      <c r="AR118" s="191"/>
      <c r="AS118" s="191"/>
      <c r="AT118" s="191"/>
    </row>
    <row r="119" spans="1:46" x14ac:dyDescent="0.25">
      <c r="A119" s="343"/>
      <c r="B119" s="191"/>
      <c r="C119" s="191"/>
      <c r="D119" s="191"/>
      <c r="E119" s="191"/>
      <c r="F119" s="191"/>
      <c r="G119" s="191"/>
      <c r="H119" s="191"/>
      <c r="I119" s="191"/>
      <c r="J119" s="191"/>
      <c r="K119" s="191"/>
      <c r="L119" s="191"/>
      <c r="M119" s="191"/>
      <c r="N119" s="191"/>
      <c r="O119" s="191"/>
      <c r="P119" s="191"/>
      <c r="Q119" s="191"/>
      <c r="R119" s="191"/>
      <c r="S119" s="191"/>
      <c r="T119" s="191"/>
      <c r="U119" s="191"/>
      <c r="V119" s="191"/>
      <c r="W119" s="191"/>
      <c r="X119" s="191"/>
      <c r="Y119" s="191"/>
      <c r="Z119" s="191"/>
      <c r="AA119" s="191"/>
      <c r="AB119" s="191"/>
      <c r="AC119" s="191"/>
      <c r="AD119" s="191"/>
      <c r="AE119" s="191"/>
      <c r="AF119" s="191"/>
      <c r="AG119" s="191"/>
      <c r="AH119" s="346"/>
      <c r="AI119" s="346"/>
      <c r="AJ119" s="191"/>
      <c r="AK119" s="191"/>
      <c r="AL119" s="191"/>
      <c r="AM119" s="191"/>
      <c r="AN119" s="191"/>
      <c r="AO119" s="191"/>
      <c r="AP119" s="191"/>
      <c r="AQ119" s="191"/>
      <c r="AR119" s="191"/>
      <c r="AS119" s="191"/>
      <c r="AT119" s="191"/>
    </row>
    <row r="120" spans="1:46" x14ac:dyDescent="0.25">
      <c r="A120" s="343"/>
      <c r="B120" s="191"/>
      <c r="C120" s="191"/>
      <c r="D120" s="191"/>
      <c r="E120" s="191"/>
      <c r="F120" s="191"/>
      <c r="G120" s="191"/>
      <c r="H120" s="191"/>
      <c r="I120" s="191"/>
      <c r="J120" s="191"/>
      <c r="K120" s="191"/>
      <c r="L120" s="191"/>
      <c r="M120" s="191"/>
      <c r="N120" s="191"/>
      <c r="O120" s="191"/>
      <c r="P120" s="191"/>
      <c r="Q120" s="191"/>
      <c r="R120" s="191"/>
      <c r="S120" s="191"/>
      <c r="T120" s="191"/>
      <c r="U120" s="191"/>
      <c r="V120" s="191"/>
      <c r="W120" s="191"/>
      <c r="X120" s="191"/>
      <c r="Y120" s="191"/>
      <c r="Z120" s="191"/>
      <c r="AA120" s="191"/>
      <c r="AB120" s="191"/>
      <c r="AC120" s="191"/>
      <c r="AD120" s="191"/>
      <c r="AE120" s="191"/>
      <c r="AF120" s="191"/>
      <c r="AG120" s="191"/>
      <c r="AH120" s="346"/>
      <c r="AI120" s="346"/>
      <c r="AJ120" s="191"/>
      <c r="AK120" s="191"/>
      <c r="AL120" s="191"/>
      <c r="AM120" s="191"/>
      <c r="AN120" s="191"/>
      <c r="AO120" s="191"/>
      <c r="AP120" s="191"/>
      <c r="AQ120" s="191"/>
      <c r="AR120" s="191"/>
      <c r="AS120" s="191"/>
      <c r="AT120" s="191"/>
    </row>
    <row r="121" spans="1:46" x14ac:dyDescent="0.25">
      <c r="A121" s="343"/>
      <c r="B121" s="191"/>
      <c r="C121" s="191"/>
      <c r="D121" s="191"/>
      <c r="E121" s="191"/>
      <c r="F121" s="191"/>
      <c r="G121" s="191"/>
      <c r="H121" s="191"/>
      <c r="I121" s="191"/>
      <c r="J121" s="191"/>
      <c r="K121" s="191"/>
      <c r="L121" s="191"/>
      <c r="M121" s="191"/>
      <c r="N121" s="191"/>
      <c r="O121" s="191"/>
      <c r="P121" s="191"/>
      <c r="Q121" s="191"/>
      <c r="R121" s="191"/>
      <c r="S121" s="191"/>
      <c r="T121" s="191"/>
      <c r="U121" s="191"/>
      <c r="V121" s="191"/>
      <c r="W121" s="191"/>
      <c r="X121" s="191"/>
      <c r="Y121" s="191"/>
      <c r="Z121" s="191"/>
      <c r="AA121" s="191"/>
      <c r="AB121" s="191"/>
      <c r="AC121" s="191"/>
      <c r="AD121" s="191"/>
      <c r="AE121" s="191"/>
      <c r="AF121" s="191"/>
      <c r="AG121" s="191"/>
      <c r="AH121" s="346"/>
      <c r="AI121" s="346"/>
      <c r="AJ121" s="191"/>
      <c r="AK121" s="191"/>
      <c r="AL121" s="191"/>
      <c r="AM121" s="191"/>
      <c r="AN121" s="191"/>
      <c r="AO121" s="191"/>
      <c r="AP121" s="191"/>
      <c r="AQ121" s="191"/>
      <c r="AR121" s="191"/>
      <c r="AS121" s="191"/>
      <c r="AT121" s="191"/>
    </row>
    <row r="122" spans="1:46" x14ac:dyDescent="0.25">
      <c r="A122" s="343"/>
      <c r="B122" s="191"/>
      <c r="C122" s="191"/>
      <c r="D122" s="191"/>
      <c r="E122" s="191"/>
      <c r="F122" s="191"/>
      <c r="G122" s="191"/>
      <c r="H122" s="191"/>
      <c r="I122" s="191"/>
      <c r="J122" s="191"/>
      <c r="K122" s="191"/>
      <c r="L122" s="191"/>
      <c r="M122" s="191"/>
      <c r="N122" s="191"/>
      <c r="O122" s="191"/>
      <c r="P122" s="191"/>
      <c r="Q122" s="191"/>
      <c r="R122" s="191"/>
      <c r="S122" s="191"/>
      <c r="T122" s="191"/>
      <c r="U122" s="191"/>
      <c r="V122" s="191"/>
      <c r="W122" s="191"/>
      <c r="X122" s="191"/>
      <c r="Y122" s="191"/>
      <c r="Z122" s="191"/>
      <c r="AA122" s="191"/>
      <c r="AB122" s="191"/>
      <c r="AC122" s="191"/>
      <c r="AD122" s="191"/>
      <c r="AE122" s="191"/>
      <c r="AF122" s="191"/>
      <c r="AG122" s="191"/>
      <c r="AH122" s="346"/>
      <c r="AI122" s="346"/>
      <c r="AJ122" s="191"/>
      <c r="AK122" s="191"/>
      <c r="AL122" s="191"/>
      <c r="AM122" s="191"/>
      <c r="AN122" s="191"/>
      <c r="AO122" s="191"/>
      <c r="AP122" s="191"/>
      <c r="AQ122" s="191"/>
      <c r="AR122" s="191"/>
      <c r="AS122" s="191"/>
      <c r="AT122" s="191"/>
    </row>
    <row r="123" spans="1:46" x14ac:dyDescent="0.25">
      <c r="A123" s="343"/>
      <c r="B123" s="191"/>
      <c r="C123" s="191"/>
      <c r="D123" s="191"/>
      <c r="E123" s="191"/>
      <c r="F123" s="191"/>
      <c r="G123" s="191"/>
      <c r="H123" s="191"/>
      <c r="I123" s="191"/>
      <c r="J123" s="191"/>
      <c r="K123" s="191"/>
      <c r="L123" s="191"/>
      <c r="M123" s="191"/>
      <c r="N123" s="191"/>
      <c r="O123" s="191"/>
      <c r="P123" s="191"/>
      <c r="Q123" s="191"/>
      <c r="R123" s="191"/>
      <c r="S123" s="191"/>
      <c r="T123" s="191"/>
      <c r="U123" s="191"/>
      <c r="V123" s="191"/>
      <c r="W123" s="191"/>
      <c r="X123" s="191"/>
      <c r="Y123" s="191"/>
      <c r="Z123" s="191"/>
      <c r="AA123" s="191"/>
      <c r="AB123" s="191"/>
      <c r="AC123" s="191"/>
      <c r="AD123" s="191"/>
      <c r="AE123" s="191"/>
      <c r="AF123" s="191"/>
      <c r="AG123" s="191"/>
      <c r="AH123" s="346"/>
      <c r="AI123" s="346"/>
      <c r="AJ123" s="191"/>
      <c r="AK123" s="191"/>
      <c r="AL123" s="191"/>
      <c r="AM123" s="191"/>
      <c r="AN123" s="191"/>
      <c r="AO123" s="191"/>
      <c r="AP123" s="191"/>
      <c r="AQ123" s="191"/>
      <c r="AR123" s="191"/>
      <c r="AS123" s="191"/>
      <c r="AT123" s="191"/>
    </row>
    <row r="124" spans="1:46" x14ac:dyDescent="0.25">
      <c r="A124" s="343"/>
      <c r="B124" s="191"/>
      <c r="C124" s="191"/>
      <c r="D124" s="191"/>
      <c r="E124" s="191"/>
      <c r="F124" s="191"/>
      <c r="G124" s="191"/>
      <c r="H124" s="191"/>
      <c r="I124" s="191"/>
      <c r="J124" s="191"/>
      <c r="K124" s="191"/>
      <c r="L124" s="191"/>
      <c r="M124" s="191"/>
      <c r="N124" s="191"/>
      <c r="O124" s="191"/>
      <c r="P124" s="191"/>
      <c r="Q124" s="191"/>
      <c r="R124" s="191"/>
      <c r="S124" s="191"/>
      <c r="T124" s="191"/>
      <c r="U124" s="191"/>
      <c r="V124" s="191"/>
      <c r="W124" s="191"/>
      <c r="X124" s="191"/>
      <c r="Y124" s="191"/>
      <c r="Z124" s="191"/>
      <c r="AA124" s="191"/>
      <c r="AB124" s="191"/>
      <c r="AC124" s="191"/>
      <c r="AD124" s="191"/>
      <c r="AE124" s="191"/>
      <c r="AF124" s="191"/>
      <c r="AG124" s="191"/>
      <c r="AH124" s="346"/>
      <c r="AI124" s="346"/>
      <c r="AJ124" s="191"/>
      <c r="AK124" s="191"/>
      <c r="AL124" s="191"/>
      <c r="AM124" s="191"/>
      <c r="AN124" s="191"/>
      <c r="AO124" s="191"/>
      <c r="AP124" s="191"/>
      <c r="AQ124" s="191"/>
      <c r="AR124" s="191"/>
      <c r="AS124" s="191"/>
      <c r="AT124" s="191"/>
    </row>
    <row r="125" spans="1:46" x14ac:dyDescent="0.25">
      <c r="A125" s="343"/>
      <c r="B125" s="191"/>
      <c r="C125" s="191"/>
      <c r="D125" s="191"/>
      <c r="E125" s="191"/>
      <c r="F125" s="191"/>
      <c r="G125" s="191"/>
      <c r="H125" s="191"/>
      <c r="I125" s="191"/>
      <c r="J125" s="191"/>
      <c r="K125" s="191"/>
      <c r="L125" s="191"/>
      <c r="M125" s="191"/>
      <c r="N125" s="191"/>
      <c r="O125" s="191"/>
      <c r="P125" s="191"/>
      <c r="Q125" s="191"/>
      <c r="R125" s="191"/>
      <c r="S125" s="191"/>
      <c r="T125" s="191"/>
      <c r="U125" s="191"/>
      <c r="V125" s="191"/>
      <c r="W125" s="191"/>
      <c r="X125" s="191"/>
      <c r="Y125" s="191"/>
      <c r="Z125" s="191"/>
      <c r="AA125" s="191"/>
      <c r="AB125" s="191"/>
      <c r="AC125" s="191"/>
      <c r="AD125" s="191"/>
      <c r="AE125" s="191"/>
      <c r="AF125" s="191"/>
      <c r="AG125" s="191"/>
      <c r="AH125" s="346"/>
      <c r="AI125" s="346"/>
      <c r="AJ125" s="191"/>
      <c r="AK125" s="191"/>
      <c r="AL125" s="191"/>
      <c r="AM125" s="191"/>
      <c r="AN125" s="191"/>
      <c r="AO125" s="191"/>
      <c r="AP125" s="191"/>
      <c r="AQ125" s="191"/>
      <c r="AR125" s="191"/>
      <c r="AS125" s="191"/>
      <c r="AT125" s="191"/>
    </row>
    <row r="126" spans="1:46" x14ac:dyDescent="0.25">
      <c r="A126" s="343"/>
      <c r="B126" s="191"/>
      <c r="C126" s="191"/>
      <c r="D126" s="191"/>
      <c r="E126" s="191"/>
      <c r="F126" s="191"/>
      <c r="G126" s="191"/>
      <c r="H126" s="191"/>
      <c r="I126" s="191"/>
      <c r="J126" s="191"/>
      <c r="K126" s="191"/>
      <c r="L126" s="191"/>
      <c r="M126" s="191"/>
      <c r="N126" s="191"/>
      <c r="O126" s="191"/>
      <c r="P126" s="191"/>
      <c r="Q126" s="191"/>
      <c r="R126" s="191"/>
      <c r="S126" s="191"/>
      <c r="T126" s="191"/>
      <c r="U126" s="191"/>
      <c r="V126" s="191"/>
      <c r="W126" s="191"/>
      <c r="X126" s="191"/>
      <c r="Y126" s="191"/>
      <c r="Z126" s="191"/>
      <c r="AA126" s="191"/>
      <c r="AB126" s="191"/>
      <c r="AC126" s="191"/>
      <c r="AD126" s="191"/>
      <c r="AE126" s="191"/>
      <c r="AF126" s="191"/>
      <c r="AG126" s="191"/>
      <c r="AH126" s="346"/>
      <c r="AI126" s="346"/>
      <c r="AJ126" s="191"/>
      <c r="AK126" s="191"/>
      <c r="AL126" s="191"/>
      <c r="AM126" s="191"/>
      <c r="AN126" s="191"/>
      <c r="AO126" s="191"/>
      <c r="AP126" s="191"/>
      <c r="AQ126" s="191"/>
      <c r="AR126" s="191"/>
      <c r="AS126" s="191"/>
      <c r="AT126" s="191"/>
    </row>
    <row r="127" spans="1:46" x14ac:dyDescent="0.25">
      <c r="A127" s="343"/>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346"/>
      <c r="AI127" s="346"/>
      <c r="AJ127" s="191"/>
      <c r="AK127" s="191"/>
      <c r="AL127" s="191"/>
      <c r="AM127" s="191"/>
      <c r="AN127" s="191"/>
      <c r="AO127" s="191"/>
      <c r="AP127" s="191"/>
      <c r="AQ127" s="191"/>
      <c r="AR127" s="191"/>
      <c r="AS127" s="191"/>
      <c r="AT127" s="191"/>
    </row>
    <row r="128" spans="1:46" x14ac:dyDescent="0.25">
      <c r="A128" s="343"/>
      <c r="B128" s="191"/>
      <c r="C128" s="191"/>
      <c r="D128" s="191"/>
      <c r="E128" s="191"/>
      <c r="F128" s="191"/>
      <c r="G128" s="191"/>
      <c r="H128" s="191"/>
      <c r="I128" s="191"/>
      <c r="J128" s="191"/>
      <c r="K128" s="191"/>
      <c r="L128" s="191"/>
      <c r="M128" s="191"/>
      <c r="N128" s="191"/>
      <c r="O128" s="191"/>
      <c r="P128" s="191"/>
      <c r="Q128" s="191"/>
      <c r="R128" s="191"/>
      <c r="S128" s="191"/>
      <c r="T128" s="191"/>
      <c r="U128" s="191"/>
      <c r="V128" s="191"/>
      <c r="W128" s="191"/>
      <c r="X128" s="191"/>
      <c r="Y128" s="191"/>
      <c r="Z128" s="191"/>
      <c r="AA128" s="191"/>
      <c r="AB128" s="191"/>
      <c r="AC128" s="191"/>
      <c r="AD128" s="191"/>
      <c r="AE128" s="191"/>
      <c r="AF128" s="191"/>
      <c r="AG128" s="191"/>
      <c r="AH128" s="346"/>
      <c r="AI128" s="346"/>
      <c r="AJ128" s="191"/>
      <c r="AK128" s="191"/>
      <c r="AL128" s="191"/>
      <c r="AM128" s="191"/>
      <c r="AN128" s="191"/>
      <c r="AO128" s="191"/>
      <c r="AP128" s="191"/>
      <c r="AQ128" s="191"/>
      <c r="AR128" s="191"/>
      <c r="AS128" s="191"/>
      <c r="AT128" s="191"/>
    </row>
    <row r="129" spans="1:46" x14ac:dyDescent="0.25">
      <c r="A129" s="343"/>
      <c r="B129" s="191"/>
      <c r="C129" s="191"/>
      <c r="D129" s="191"/>
      <c r="E129" s="191"/>
      <c r="F129" s="191"/>
      <c r="G129" s="191"/>
      <c r="H129" s="191"/>
      <c r="I129" s="191"/>
      <c r="J129" s="191"/>
      <c r="K129" s="191"/>
      <c r="L129" s="191"/>
      <c r="M129" s="191"/>
      <c r="N129" s="191"/>
      <c r="O129" s="191"/>
      <c r="P129" s="191"/>
      <c r="Q129" s="191"/>
      <c r="R129" s="191"/>
      <c r="S129" s="191"/>
      <c r="T129" s="191"/>
      <c r="U129" s="191"/>
      <c r="V129" s="191"/>
      <c r="W129" s="191"/>
      <c r="X129" s="191"/>
      <c r="Y129" s="191"/>
      <c r="Z129" s="191"/>
      <c r="AA129" s="191"/>
      <c r="AB129" s="191"/>
      <c r="AC129" s="191"/>
      <c r="AD129" s="191"/>
      <c r="AE129" s="191"/>
      <c r="AF129" s="191"/>
      <c r="AG129" s="191"/>
      <c r="AH129" s="346"/>
      <c r="AI129" s="346"/>
      <c r="AJ129" s="191"/>
      <c r="AK129" s="191"/>
      <c r="AL129" s="191"/>
      <c r="AM129" s="191"/>
      <c r="AN129" s="191"/>
      <c r="AO129" s="191"/>
      <c r="AP129" s="191"/>
      <c r="AQ129" s="191"/>
      <c r="AR129" s="191"/>
      <c r="AS129" s="191"/>
      <c r="AT129" s="191"/>
    </row>
    <row r="130" spans="1:46" x14ac:dyDescent="0.25">
      <c r="A130" s="343"/>
      <c r="B130" s="191"/>
      <c r="C130" s="191"/>
      <c r="D130" s="191"/>
      <c r="E130" s="191"/>
      <c r="F130" s="191"/>
      <c r="G130" s="191"/>
      <c r="H130" s="191"/>
      <c r="I130" s="191"/>
      <c r="J130" s="191"/>
      <c r="K130" s="191"/>
      <c r="L130" s="191"/>
      <c r="M130" s="191"/>
      <c r="N130" s="191"/>
      <c r="O130" s="191"/>
      <c r="P130" s="191"/>
      <c r="Q130" s="191"/>
      <c r="R130" s="191"/>
      <c r="S130" s="191"/>
      <c r="T130" s="191"/>
      <c r="U130" s="191"/>
      <c r="V130" s="191"/>
      <c r="W130" s="191"/>
      <c r="X130" s="191"/>
      <c r="Y130" s="191"/>
      <c r="Z130" s="191"/>
      <c r="AA130" s="191"/>
      <c r="AB130" s="191"/>
      <c r="AC130" s="191"/>
      <c r="AD130" s="191"/>
      <c r="AE130" s="191"/>
      <c r="AF130" s="191"/>
      <c r="AG130" s="191"/>
      <c r="AH130" s="346"/>
      <c r="AI130" s="346"/>
      <c r="AJ130" s="191"/>
      <c r="AK130" s="191"/>
      <c r="AL130" s="191"/>
      <c r="AM130" s="191"/>
      <c r="AN130" s="191"/>
      <c r="AO130" s="191"/>
      <c r="AP130" s="191"/>
      <c r="AQ130" s="191"/>
      <c r="AR130" s="191"/>
      <c r="AS130" s="191"/>
      <c r="AT130" s="191"/>
    </row>
    <row r="131" spans="1:46" x14ac:dyDescent="0.25">
      <c r="A131" s="343"/>
      <c r="B131" s="191"/>
      <c r="C131" s="191"/>
      <c r="D131" s="191"/>
      <c r="E131" s="191"/>
      <c r="F131" s="191"/>
      <c r="G131" s="191"/>
      <c r="H131" s="191"/>
      <c r="I131" s="191"/>
      <c r="J131" s="191"/>
      <c r="K131" s="191"/>
      <c r="L131" s="191"/>
      <c r="M131" s="191"/>
      <c r="N131" s="191"/>
      <c r="O131" s="191"/>
      <c r="P131" s="191"/>
      <c r="Q131" s="191"/>
      <c r="R131" s="191"/>
      <c r="S131" s="191"/>
      <c r="T131" s="191"/>
      <c r="U131" s="191"/>
      <c r="V131" s="191"/>
      <c r="W131" s="191"/>
      <c r="X131" s="191"/>
      <c r="Y131" s="191"/>
      <c r="Z131" s="191"/>
      <c r="AA131" s="191"/>
      <c r="AB131" s="191"/>
      <c r="AC131" s="191"/>
      <c r="AD131" s="191"/>
      <c r="AE131" s="191"/>
      <c r="AF131" s="191"/>
      <c r="AG131" s="191"/>
      <c r="AH131" s="346"/>
      <c r="AI131" s="346"/>
      <c r="AJ131" s="191"/>
      <c r="AK131" s="191"/>
      <c r="AL131" s="191"/>
      <c r="AM131" s="191"/>
      <c r="AN131" s="191"/>
      <c r="AO131" s="191"/>
      <c r="AP131" s="191"/>
      <c r="AQ131" s="191"/>
      <c r="AR131" s="191"/>
      <c r="AS131" s="191"/>
      <c r="AT131" s="191"/>
    </row>
    <row r="132" spans="1:46" x14ac:dyDescent="0.25">
      <c r="A132" s="343"/>
      <c r="B132" s="191"/>
      <c r="C132" s="191"/>
      <c r="D132" s="191"/>
      <c r="E132" s="191"/>
      <c r="F132" s="191"/>
      <c r="G132" s="191"/>
      <c r="H132" s="191"/>
      <c r="I132" s="191"/>
      <c r="J132" s="191"/>
      <c r="K132" s="191"/>
      <c r="L132" s="191"/>
      <c r="M132" s="191"/>
      <c r="N132" s="191"/>
      <c r="O132" s="191"/>
      <c r="P132" s="191"/>
      <c r="Q132" s="191"/>
      <c r="R132" s="191"/>
      <c r="S132" s="191"/>
      <c r="T132" s="191"/>
      <c r="U132" s="191"/>
      <c r="V132" s="191"/>
      <c r="W132" s="191"/>
      <c r="X132" s="191"/>
      <c r="Y132" s="191"/>
      <c r="Z132" s="191"/>
      <c r="AA132" s="191"/>
      <c r="AB132" s="191"/>
      <c r="AC132" s="191"/>
      <c r="AD132" s="191"/>
      <c r="AE132" s="191"/>
      <c r="AF132" s="191"/>
      <c r="AG132" s="191"/>
      <c r="AH132" s="346"/>
      <c r="AI132" s="346"/>
      <c r="AJ132" s="191"/>
      <c r="AK132" s="191"/>
      <c r="AL132" s="191"/>
      <c r="AM132" s="191"/>
      <c r="AN132" s="191"/>
      <c r="AO132" s="191"/>
      <c r="AP132" s="191"/>
      <c r="AQ132" s="191"/>
      <c r="AR132" s="191"/>
      <c r="AS132" s="191"/>
      <c r="AT132" s="191"/>
    </row>
    <row r="133" spans="1:46" x14ac:dyDescent="0.25">
      <c r="A133" s="343"/>
      <c r="B133" s="191"/>
      <c r="C133" s="191"/>
      <c r="D133" s="191"/>
      <c r="E133" s="191"/>
      <c r="F133" s="191"/>
      <c r="G133" s="191"/>
      <c r="H133" s="191"/>
      <c r="I133" s="191"/>
      <c r="J133" s="191"/>
      <c r="K133" s="191"/>
      <c r="L133" s="191"/>
      <c r="M133" s="191"/>
      <c r="N133" s="191"/>
      <c r="O133" s="191"/>
      <c r="P133" s="191"/>
      <c r="Q133" s="191"/>
      <c r="R133" s="191"/>
      <c r="S133" s="191"/>
      <c r="T133" s="191"/>
      <c r="U133" s="191"/>
      <c r="V133" s="191"/>
      <c r="W133" s="191"/>
      <c r="X133" s="191"/>
      <c r="Y133" s="191"/>
      <c r="Z133" s="191"/>
      <c r="AA133" s="191"/>
      <c r="AB133" s="191"/>
      <c r="AC133" s="191"/>
      <c r="AD133" s="191"/>
      <c r="AE133" s="191"/>
      <c r="AF133" s="191"/>
      <c r="AG133" s="191"/>
      <c r="AH133" s="346"/>
      <c r="AI133" s="346"/>
      <c r="AJ133" s="191"/>
      <c r="AK133" s="191"/>
      <c r="AL133" s="191"/>
      <c r="AM133" s="191"/>
      <c r="AN133" s="191"/>
      <c r="AO133" s="191"/>
      <c r="AP133" s="191"/>
      <c r="AQ133" s="191"/>
      <c r="AR133" s="191"/>
      <c r="AS133" s="191"/>
      <c r="AT133" s="191"/>
    </row>
    <row r="134" spans="1:46" x14ac:dyDescent="0.25">
      <c r="A134" s="343"/>
      <c r="B134" s="191"/>
      <c r="C134" s="191"/>
      <c r="D134" s="191"/>
      <c r="E134" s="191"/>
      <c r="F134" s="191"/>
      <c r="G134" s="191"/>
      <c r="H134" s="191"/>
      <c r="I134" s="191"/>
      <c r="J134" s="191"/>
      <c r="K134" s="191"/>
      <c r="L134" s="191"/>
      <c r="M134" s="191"/>
      <c r="N134" s="191"/>
      <c r="O134" s="191"/>
      <c r="P134" s="191"/>
      <c r="Q134" s="191"/>
      <c r="R134" s="191"/>
      <c r="S134" s="191"/>
      <c r="T134" s="191"/>
      <c r="U134" s="191"/>
      <c r="V134" s="191"/>
      <c r="W134" s="191"/>
      <c r="X134" s="191"/>
      <c r="Y134" s="191"/>
      <c r="Z134" s="191"/>
      <c r="AA134" s="191"/>
      <c r="AB134" s="191"/>
      <c r="AC134" s="191"/>
      <c r="AD134" s="191"/>
      <c r="AE134" s="191"/>
      <c r="AF134" s="191"/>
      <c r="AG134" s="191"/>
      <c r="AH134" s="346"/>
      <c r="AI134" s="346"/>
      <c r="AJ134" s="191"/>
      <c r="AK134" s="191"/>
      <c r="AL134" s="191"/>
      <c r="AM134" s="191"/>
      <c r="AN134" s="191"/>
      <c r="AO134" s="191"/>
      <c r="AP134" s="191"/>
      <c r="AQ134" s="191"/>
      <c r="AR134" s="191"/>
      <c r="AS134" s="191"/>
      <c r="AT134" s="191"/>
    </row>
    <row r="135" spans="1:46" x14ac:dyDescent="0.25">
      <c r="A135" s="343"/>
      <c r="B135" s="191"/>
      <c r="C135" s="191"/>
      <c r="D135" s="191"/>
      <c r="E135" s="191"/>
      <c r="F135" s="191"/>
      <c r="G135" s="191"/>
      <c r="H135" s="191"/>
      <c r="I135" s="191"/>
      <c r="J135" s="191"/>
      <c r="K135" s="191"/>
      <c r="L135" s="191"/>
      <c r="M135" s="191"/>
      <c r="N135" s="191"/>
      <c r="O135" s="191"/>
      <c r="P135" s="191"/>
      <c r="Q135" s="191"/>
      <c r="R135" s="191"/>
      <c r="S135" s="191"/>
      <c r="T135" s="191"/>
      <c r="U135" s="191"/>
      <c r="V135" s="191"/>
      <c r="W135" s="191"/>
      <c r="X135" s="191"/>
      <c r="Y135" s="191"/>
      <c r="Z135" s="191"/>
      <c r="AA135" s="191"/>
      <c r="AB135" s="191"/>
      <c r="AC135" s="191"/>
      <c r="AD135" s="191"/>
      <c r="AE135" s="191"/>
      <c r="AF135" s="191"/>
      <c r="AG135" s="191"/>
      <c r="AH135" s="346"/>
      <c r="AI135" s="346"/>
      <c r="AJ135" s="191"/>
      <c r="AK135" s="191"/>
      <c r="AL135" s="191"/>
      <c r="AM135" s="191"/>
      <c r="AN135" s="191"/>
      <c r="AO135" s="191"/>
      <c r="AP135" s="191"/>
      <c r="AQ135" s="191"/>
      <c r="AR135" s="191"/>
      <c r="AS135" s="191"/>
      <c r="AT135" s="191"/>
    </row>
    <row r="136" spans="1:46" x14ac:dyDescent="0.25">
      <c r="A136" s="343"/>
      <c r="B136" s="191"/>
      <c r="C136" s="191"/>
      <c r="D136" s="191"/>
      <c r="E136" s="191"/>
      <c r="F136" s="191"/>
      <c r="G136" s="191"/>
      <c r="H136" s="191"/>
      <c r="I136" s="191"/>
      <c r="J136" s="191"/>
      <c r="K136" s="191"/>
      <c r="L136" s="191"/>
      <c r="M136" s="191"/>
      <c r="N136" s="191"/>
      <c r="O136" s="191"/>
      <c r="P136" s="191"/>
      <c r="Q136" s="191"/>
      <c r="R136" s="191"/>
      <c r="S136" s="191"/>
      <c r="T136" s="191"/>
      <c r="U136" s="191"/>
      <c r="V136" s="191"/>
      <c r="W136" s="191"/>
      <c r="X136" s="191"/>
      <c r="Y136" s="191"/>
      <c r="Z136" s="191"/>
      <c r="AA136" s="191"/>
      <c r="AB136" s="191"/>
      <c r="AC136" s="191"/>
      <c r="AD136" s="191"/>
      <c r="AE136" s="191"/>
      <c r="AF136" s="191"/>
      <c r="AG136" s="191"/>
      <c r="AH136" s="346"/>
      <c r="AI136" s="346"/>
      <c r="AJ136" s="191"/>
      <c r="AK136" s="191"/>
      <c r="AL136" s="191"/>
      <c r="AM136" s="191"/>
      <c r="AN136" s="191"/>
      <c r="AO136" s="191"/>
      <c r="AP136" s="191"/>
      <c r="AQ136" s="191"/>
      <c r="AR136" s="191"/>
      <c r="AS136" s="191"/>
      <c r="AT136" s="191"/>
    </row>
    <row r="137" spans="1:46" x14ac:dyDescent="0.25">
      <c r="A137" s="343"/>
      <c r="B137" s="191"/>
      <c r="C137" s="191"/>
      <c r="D137" s="191"/>
      <c r="E137" s="191"/>
      <c r="F137" s="191"/>
      <c r="G137" s="191"/>
      <c r="H137" s="191"/>
      <c r="I137" s="191"/>
      <c r="J137" s="191"/>
      <c r="K137" s="191"/>
      <c r="L137" s="191"/>
      <c r="M137" s="191"/>
      <c r="N137" s="191"/>
      <c r="O137" s="191"/>
      <c r="P137" s="191"/>
      <c r="Q137" s="191"/>
      <c r="R137" s="191"/>
      <c r="S137" s="191"/>
      <c r="T137" s="191"/>
      <c r="U137" s="191"/>
      <c r="V137" s="191"/>
      <c r="W137" s="191"/>
      <c r="X137" s="191"/>
      <c r="Y137" s="191"/>
      <c r="Z137" s="191"/>
      <c r="AA137" s="191"/>
      <c r="AB137" s="191"/>
      <c r="AC137" s="191"/>
      <c r="AD137" s="191"/>
      <c r="AE137" s="191"/>
      <c r="AF137" s="191"/>
      <c r="AG137" s="191"/>
      <c r="AH137" s="346"/>
      <c r="AI137" s="346"/>
      <c r="AJ137" s="191"/>
      <c r="AK137" s="191"/>
      <c r="AL137" s="191"/>
      <c r="AM137" s="191"/>
      <c r="AN137" s="191"/>
      <c r="AO137" s="191"/>
      <c r="AP137" s="191"/>
      <c r="AQ137" s="191"/>
      <c r="AR137" s="191"/>
      <c r="AS137" s="191"/>
      <c r="AT137" s="191"/>
    </row>
    <row r="138" spans="1:46" x14ac:dyDescent="0.25">
      <c r="A138" s="343"/>
      <c r="B138" s="191"/>
      <c r="C138" s="191"/>
      <c r="D138" s="191"/>
      <c r="E138" s="191"/>
      <c r="F138" s="191"/>
      <c r="G138" s="191"/>
      <c r="H138" s="191"/>
      <c r="I138" s="191"/>
      <c r="J138" s="191"/>
      <c r="K138" s="191"/>
      <c r="L138" s="191"/>
      <c r="M138" s="191"/>
      <c r="N138" s="191"/>
      <c r="O138" s="191"/>
      <c r="P138" s="191"/>
      <c r="Q138" s="191"/>
      <c r="R138" s="191"/>
      <c r="S138" s="191"/>
      <c r="T138" s="191"/>
      <c r="U138" s="191"/>
      <c r="V138" s="191"/>
      <c r="W138" s="191"/>
      <c r="X138" s="191"/>
      <c r="Y138" s="191"/>
      <c r="Z138" s="191"/>
      <c r="AA138" s="191"/>
      <c r="AB138" s="191"/>
      <c r="AC138" s="191"/>
      <c r="AD138" s="191"/>
      <c r="AE138" s="191"/>
      <c r="AF138" s="191"/>
      <c r="AG138" s="191"/>
      <c r="AH138" s="346"/>
      <c r="AI138" s="346"/>
      <c r="AJ138" s="191"/>
      <c r="AK138" s="191"/>
      <c r="AL138" s="191"/>
      <c r="AM138" s="191"/>
      <c r="AN138" s="191"/>
      <c r="AO138" s="191"/>
      <c r="AP138" s="191"/>
      <c r="AQ138" s="191"/>
      <c r="AR138" s="191"/>
      <c r="AS138" s="191"/>
      <c r="AT138" s="191"/>
    </row>
    <row r="139" spans="1:46" x14ac:dyDescent="0.25">
      <c r="A139" s="343"/>
      <c r="B139" s="191"/>
      <c r="C139" s="191"/>
      <c r="D139" s="191"/>
      <c r="E139" s="191"/>
      <c r="F139" s="191"/>
      <c r="G139" s="191"/>
      <c r="H139" s="191"/>
      <c r="I139" s="191"/>
      <c r="J139" s="191"/>
      <c r="K139" s="191"/>
      <c r="L139" s="191"/>
      <c r="M139" s="191"/>
      <c r="N139" s="191"/>
      <c r="O139" s="191"/>
      <c r="P139" s="191"/>
      <c r="Q139" s="191"/>
      <c r="R139" s="191"/>
      <c r="S139" s="191"/>
      <c r="T139" s="191"/>
      <c r="U139" s="191"/>
      <c r="V139" s="191"/>
      <c r="W139" s="191"/>
      <c r="X139" s="191"/>
      <c r="Y139" s="191"/>
      <c r="Z139" s="191"/>
      <c r="AA139" s="191"/>
      <c r="AB139" s="191"/>
      <c r="AC139" s="191"/>
      <c r="AD139" s="191"/>
      <c r="AE139" s="191"/>
      <c r="AF139" s="191"/>
      <c r="AG139" s="191"/>
      <c r="AH139" s="346"/>
      <c r="AI139" s="346"/>
      <c r="AJ139" s="191"/>
      <c r="AK139" s="191"/>
      <c r="AL139" s="191"/>
      <c r="AM139" s="191"/>
      <c r="AN139" s="191"/>
      <c r="AO139" s="191"/>
      <c r="AP139" s="191"/>
      <c r="AQ139" s="191"/>
      <c r="AR139" s="191"/>
      <c r="AS139" s="191"/>
      <c r="AT139" s="191"/>
    </row>
    <row r="140" spans="1:46" x14ac:dyDescent="0.25">
      <c r="A140" s="343"/>
      <c r="B140" s="191"/>
      <c r="C140" s="191"/>
      <c r="D140" s="191"/>
      <c r="E140" s="191"/>
      <c r="F140" s="191"/>
      <c r="G140" s="191"/>
      <c r="H140" s="191"/>
      <c r="I140" s="191"/>
      <c r="J140" s="191"/>
      <c r="K140" s="191"/>
      <c r="L140" s="191"/>
      <c r="M140" s="191"/>
      <c r="N140" s="191"/>
      <c r="O140" s="191"/>
      <c r="P140" s="191"/>
      <c r="Q140" s="191"/>
      <c r="R140" s="191"/>
      <c r="S140" s="191"/>
      <c r="T140" s="191"/>
      <c r="U140" s="191"/>
      <c r="V140" s="191"/>
      <c r="W140" s="191"/>
      <c r="X140" s="191"/>
      <c r="Y140" s="191"/>
      <c r="Z140" s="191"/>
      <c r="AA140" s="191"/>
      <c r="AB140" s="191"/>
      <c r="AC140" s="191"/>
      <c r="AD140" s="191"/>
      <c r="AE140" s="191"/>
      <c r="AF140" s="191"/>
      <c r="AG140" s="191"/>
      <c r="AH140" s="346"/>
      <c r="AI140" s="346"/>
      <c r="AJ140" s="191"/>
      <c r="AK140" s="191"/>
      <c r="AL140" s="191"/>
      <c r="AM140" s="191"/>
      <c r="AN140" s="191"/>
      <c r="AO140" s="191"/>
      <c r="AP140" s="191"/>
      <c r="AQ140" s="191"/>
      <c r="AR140" s="191"/>
      <c r="AS140" s="191"/>
      <c r="AT140" s="191"/>
    </row>
    <row r="141" spans="1:46" x14ac:dyDescent="0.25">
      <c r="A141" s="343"/>
      <c r="B141" s="191"/>
      <c r="C141" s="191"/>
      <c r="D141" s="191"/>
      <c r="E141" s="191"/>
      <c r="F141" s="191"/>
      <c r="G141" s="191"/>
      <c r="H141" s="191"/>
      <c r="I141" s="191"/>
      <c r="J141" s="191"/>
      <c r="K141" s="191"/>
      <c r="L141" s="191"/>
      <c r="M141" s="191"/>
      <c r="N141" s="191"/>
      <c r="O141" s="191"/>
      <c r="P141" s="191"/>
      <c r="Q141" s="191"/>
      <c r="R141" s="191"/>
      <c r="S141" s="191"/>
      <c r="T141" s="191"/>
      <c r="U141" s="191"/>
      <c r="V141" s="191"/>
      <c r="W141" s="191"/>
      <c r="X141" s="191"/>
      <c r="Y141" s="191"/>
      <c r="Z141" s="191"/>
      <c r="AA141" s="191"/>
      <c r="AB141" s="191"/>
      <c r="AC141" s="191"/>
      <c r="AD141" s="191"/>
      <c r="AE141" s="191"/>
      <c r="AF141" s="191"/>
      <c r="AG141" s="191"/>
      <c r="AH141" s="346"/>
      <c r="AI141" s="346"/>
      <c r="AJ141" s="191"/>
      <c r="AK141" s="191"/>
      <c r="AL141" s="191"/>
      <c r="AM141" s="191"/>
      <c r="AN141" s="191"/>
      <c r="AO141" s="191"/>
      <c r="AP141" s="191"/>
      <c r="AQ141" s="191"/>
      <c r="AR141" s="191"/>
      <c r="AS141" s="191"/>
      <c r="AT141" s="191"/>
    </row>
    <row r="142" spans="1:46" x14ac:dyDescent="0.25">
      <c r="A142" s="343"/>
      <c r="B142" s="191"/>
      <c r="C142" s="191"/>
      <c r="D142" s="191"/>
      <c r="E142" s="191"/>
      <c r="F142" s="191"/>
      <c r="G142" s="191"/>
      <c r="H142" s="191"/>
      <c r="I142" s="191"/>
      <c r="J142" s="191"/>
      <c r="K142" s="191"/>
      <c r="L142" s="191"/>
      <c r="M142" s="191"/>
      <c r="N142" s="191"/>
      <c r="O142" s="191"/>
      <c r="P142" s="191"/>
      <c r="Q142" s="191"/>
      <c r="R142" s="191"/>
      <c r="S142" s="191"/>
      <c r="T142" s="191"/>
      <c r="U142" s="191"/>
      <c r="V142" s="191"/>
      <c r="W142" s="191"/>
      <c r="X142" s="191"/>
      <c r="Y142" s="191"/>
      <c r="Z142" s="191"/>
      <c r="AA142" s="191"/>
      <c r="AB142" s="191"/>
      <c r="AC142" s="191"/>
      <c r="AD142" s="191"/>
      <c r="AE142" s="191"/>
      <c r="AF142" s="191"/>
      <c r="AG142" s="191"/>
      <c r="AH142" s="346"/>
      <c r="AI142" s="346"/>
      <c r="AJ142" s="191"/>
      <c r="AK142" s="191"/>
      <c r="AL142" s="191"/>
      <c r="AM142" s="191"/>
      <c r="AN142" s="191"/>
      <c r="AO142" s="191"/>
      <c r="AP142" s="191"/>
      <c r="AQ142" s="191"/>
      <c r="AR142" s="191"/>
      <c r="AS142" s="191"/>
      <c r="AT142" s="191"/>
    </row>
    <row r="143" spans="1:46" x14ac:dyDescent="0.25">
      <c r="A143" s="343"/>
      <c r="B143" s="191"/>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346"/>
      <c r="AI143" s="346"/>
      <c r="AJ143" s="191"/>
      <c r="AK143" s="191"/>
      <c r="AL143" s="191"/>
      <c r="AM143" s="191"/>
      <c r="AN143" s="191"/>
      <c r="AO143" s="191"/>
      <c r="AP143" s="191"/>
      <c r="AQ143" s="191"/>
      <c r="AR143" s="191"/>
      <c r="AS143" s="191"/>
      <c r="AT143" s="191"/>
    </row>
    <row r="144" spans="1:46" x14ac:dyDescent="0.25">
      <c r="A144" s="343"/>
      <c r="B144" s="191"/>
      <c r="C144" s="191"/>
      <c r="D144" s="191"/>
      <c r="E144" s="191"/>
      <c r="F144" s="191"/>
      <c r="G144" s="191"/>
      <c r="H144" s="191"/>
      <c r="I144" s="191"/>
      <c r="J144" s="191"/>
      <c r="K144" s="191"/>
      <c r="L144" s="191"/>
      <c r="M144" s="191"/>
      <c r="N144" s="191"/>
      <c r="O144" s="191"/>
      <c r="P144" s="191"/>
      <c r="Q144" s="191"/>
      <c r="R144" s="191"/>
      <c r="S144" s="191"/>
      <c r="T144" s="191"/>
      <c r="U144" s="191"/>
      <c r="V144" s="191"/>
      <c r="W144" s="191"/>
      <c r="X144" s="191"/>
      <c r="Y144" s="191"/>
      <c r="Z144" s="191"/>
      <c r="AA144" s="191"/>
      <c r="AB144" s="191"/>
      <c r="AC144" s="191"/>
      <c r="AD144" s="191"/>
      <c r="AE144" s="191"/>
      <c r="AF144" s="191"/>
      <c r="AG144" s="191"/>
      <c r="AH144" s="346"/>
      <c r="AI144" s="346"/>
      <c r="AJ144" s="191"/>
      <c r="AK144" s="191"/>
      <c r="AL144" s="191"/>
      <c r="AM144" s="191"/>
      <c r="AN144" s="191"/>
      <c r="AO144" s="191"/>
      <c r="AP144" s="191"/>
      <c r="AQ144" s="191"/>
      <c r="AR144" s="191"/>
      <c r="AS144" s="191"/>
      <c r="AT144" s="191"/>
    </row>
    <row r="145" spans="1:46" x14ac:dyDescent="0.25">
      <c r="A145" s="343"/>
      <c r="B145" s="191"/>
      <c r="C145" s="191"/>
      <c r="D145" s="191"/>
      <c r="E145" s="191"/>
      <c r="F145" s="191"/>
      <c r="G145" s="191"/>
      <c r="H145" s="191"/>
      <c r="I145" s="191"/>
      <c r="J145" s="191"/>
      <c r="K145" s="191"/>
      <c r="L145" s="191"/>
      <c r="M145" s="191"/>
      <c r="N145" s="191"/>
      <c r="O145" s="191"/>
      <c r="P145" s="191"/>
      <c r="Q145" s="191"/>
      <c r="R145" s="191"/>
      <c r="S145" s="191"/>
      <c r="T145" s="191"/>
      <c r="U145" s="191"/>
      <c r="V145" s="191"/>
      <c r="W145" s="191"/>
      <c r="X145" s="191"/>
      <c r="Y145" s="191"/>
      <c r="Z145" s="191"/>
      <c r="AA145" s="191"/>
      <c r="AB145" s="191"/>
      <c r="AC145" s="191"/>
      <c r="AD145" s="191"/>
      <c r="AE145" s="191"/>
      <c r="AF145" s="191"/>
      <c r="AG145" s="191"/>
      <c r="AH145" s="346"/>
      <c r="AI145" s="346"/>
      <c r="AJ145" s="191"/>
      <c r="AK145" s="191"/>
      <c r="AL145" s="191"/>
      <c r="AM145" s="191"/>
      <c r="AN145" s="191"/>
      <c r="AO145" s="191"/>
      <c r="AP145" s="191"/>
      <c r="AQ145" s="191"/>
      <c r="AR145" s="191"/>
      <c r="AS145" s="191"/>
      <c r="AT145" s="191"/>
    </row>
    <row r="146" spans="1:46" x14ac:dyDescent="0.25">
      <c r="A146" s="343"/>
      <c r="B146" s="191"/>
      <c r="C146" s="191"/>
      <c r="D146" s="191"/>
      <c r="E146" s="191"/>
      <c r="F146" s="191"/>
      <c r="G146" s="191"/>
      <c r="H146" s="191"/>
      <c r="I146" s="191"/>
      <c r="J146" s="191"/>
      <c r="K146" s="191"/>
      <c r="L146" s="191"/>
      <c r="M146" s="191"/>
      <c r="N146" s="191"/>
      <c r="O146" s="191"/>
      <c r="P146" s="191"/>
      <c r="Q146" s="191"/>
      <c r="R146" s="191"/>
      <c r="S146" s="191"/>
      <c r="T146" s="191"/>
      <c r="U146" s="191"/>
      <c r="V146" s="191"/>
      <c r="W146" s="191"/>
      <c r="X146" s="191"/>
      <c r="Y146" s="191"/>
      <c r="Z146" s="191"/>
      <c r="AA146" s="191"/>
      <c r="AB146" s="191"/>
      <c r="AC146" s="191"/>
      <c r="AD146" s="191"/>
      <c r="AE146" s="191"/>
      <c r="AF146" s="191"/>
      <c r="AG146" s="191"/>
      <c r="AH146" s="346"/>
      <c r="AI146" s="346"/>
      <c r="AJ146" s="191"/>
      <c r="AK146" s="191"/>
      <c r="AL146" s="191"/>
      <c r="AM146" s="191"/>
      <c r="AN146" s="191"/>
      <c r="AO146" s="191"/>
      <c r="AP146" s="191"/>
      <c r="AQ146" s="191"/>
      <c r="AR146" s="191"/>
      <c r="AS146" s="191"/>
      <c r="AT146" s="191"/>
    </row>
    <row r="147" spans="1:46" x14ac:dyDescent="0.25">
      <c r="A147" s="343"/>
      <c r="B147" s="191"/>
      <c r="C147" s="191"/>
      <c r="D147" s="191"/>
      <c r="E147" s="191"/>
      <c r="F147" s="191"/>
      <c r="G147" s="191"/>
      <c r="H147" s="191"/>
      <c r="I147" s="191"/>
      <c r="J147" s="191"/>
      <c r="K147" s="191"/>
      <c r="L147" s="191"/>
      <c r="M147" s="191"/>
      <c r="N147" s="191"/>
      <c r="O147" s="191"/>
      <c r="P147" s="191"/>
      <c r="Q147" s="191"/>
      <c r="R147" s="191"/>
      <c r="S147" s="191"/>
      <c r="T147" s="191"/>
      <c r="U147" s="191"/>
      <c r="V147" s="191"/>
      <c r="W147" s="191"/>
      <c r="X147" s="191"/>
      <c r="Y147" s="191"/>
      <c r="Z147" s="191"/>
      <c r="AA147" s="191"/>
      <c r="AB147" s="191"/>
      <c r="AC147" s="191"/>
      <c r="AD147" s="191"/>
      <c r="AE147" s="191"/>
      <c r="AF147" s="191"/>
      <c r="AG147" s="191"/>
      <c r="AH147" s="346"/>
      <c r="AI147" s="346"/>
      <c r="AJ147" s="191"/>
      <c r="AK147" s="191"/>
      <c r="AL147" s="191"/>
      <c r="AM147" s="191"/>
      <c r="AN147" s="191"/>
      <c r="AO147" s="191"/>
      <c r="AP147" s="191"/>
      <c r="AQ147" s="191"/>
      <c r="AR147" s="191"/>
      <c r="AS147" s="191"/>
      <c r="AT147" s="191"/>
    </row>
    <row r="148" spans="1:46" x14ac:dyDescent="0.25">
      <c r="A148" s="343"/>
      <c r="B148" s="191"/>
      <c r="C148" s="191"/>
      <c r="D148" s="191"/>
      <c r="E148" s="191"/>
      <c r="F148" s="191"/>
      <c r="G148" s="191"/>
      <c r="H148" s="191"/>
      <c r="I148" s="191"/>
      <c r="J148" s="191"/>
      <c r="K148" s="191"/>
      <c r="L148" s="191"/>
      <c r="M148" s="191"/>
      <c r="N148" s="191"/>
      <c r="O148" s="191"/>
      <c r="P148" s="191"/>
      <c r="Q148" s="191"/>
      <c r="R148" s="191"/>
      <c r="S148" s="191"/>
      <c r="T148" s="191"/>
      <c r="U148" s="191"/>
      <c r="V148" s="191"/>
      <c r="W148" s="191"/>
      <c r="X148" s="191"/>
      <c r="Y148" s="191"/>
      <c r="Z148" s="191"/>
      <c r="AA148" s="191"/>
      <c r="AB148" s="191"/>
      <c r="AC148" s="191"/>
      <c r="AD148" s="191"/>
      <c r="AE148" s="191"/>
      <c r="AF148" s="191"/>
      <c r="AG148" s="191"/>
      <c r="AH148" s="346"/>
      <c r="AI148" s="346"/>
      <c r="AJ148" s="191"/>
      <c r="AK148" s="191"/>
      <c r="AL148" s="191"/>
      <c r="AM148" s="191"/>
      <c r="AN148" s="191"/>
      <c r="AO148" s="191"/>
      <c r="AP148" s="191"/>
      <c r="AQ148" s="191"/>
      <c r="AR148" s="191"/>
      <c r="AS148" s="191"/>
      <c r="AT148" s="191"/>
    </row>
    <row r="149" spans="1:46" x14ac:dyDescent="0.25">
      <c r="A149" s="343"/>
      <c r="B149" s="191"/>
      <c r="C149" s="191"/>
      <c r="D149" s="191"/>
      <c r="E149" s="191"/>
      <c r="F149" s="191"/>
      <c r="G149" s="191"/>
      <c r="H149" s="191"/>
      <c r="I149" s="191"/>
      <c r="J149" s="191"/>
      <c r="K149" s="191"/>
      <c r="L149" s="191"/>
      <c r="M149" s="191"/>
      <c r="N149" s="191"/>
      <c r="O149" s="191"/>
      <c r="P149" s="191"/>
      <c r="Q149" s="191"/>
      <c r="R149" s="191"/>
      <c r="S149" s="191"/>
      <c r="T149" s="191"/>
      <c r="U149" s="191"/>
      <c r="V149" s="191"/>
      <c r="W149" s="191"/>
      <c r="X149" s="191"/>
      <c r="Y149" s="191"/>
      <c r="Z149" s="191"/>
      <c r="AA149" s="191"/>
      <c r="AB149" s="191"/>
      <c r="AC149" s="191"/>
      <c r="AD149" s="191"/>
      <c r="AE149" s="191"/>
      <c r="AF149" s="191"/>
      <c r="AG149" s="191"/>
      <c r="AH149" s="346"/>
      <c r="AI149" s="346"/>
      <c r="AJ149" s="191"/>
      <c r="AK149" s="191"/>
      <c r="AL149" s="191"/>
      <c r="AM149" s="191"/>
      <c r="AN149" s="191"/>
      <c r="AO149" s="191"/>
      <c r="AP149" s="191"/>
      <c r="AQ149" s="191"/>
      <c r="AR149" s="191"/>
      <c r="AS149" s="191"/>
      <c r="AT149" s="191"/>
    </row>
    <row r="150" spans="1:46" x14ac:dyDescent="0.25">
      <c r="A150" s="343"/>
      <c r="B150" s="191"/>
      <c r="C150" s="191"/>
      <c r="D150" s="191"/>
      <c r="E150" s="191"/>
      <c r="F150" s="191"/>
      <c r="G150" s="191"/>
      <c r="H150" s="191"/>
      <c r="I150" s="191"/>
      <c r="J150" s="191"/>
      <c r="K150" s="191"/>
      <c r="L150" s="191"/>
      <c r="M150" s="191"/>
      <c r="N150" s="191"/>
      <c r="O150" s="191"/>
      <c r="P150" s="191"/>
      <c r="Q150" s="191"/>
      <c r="R150" s="191"/>
      <c r="S150" s="191"/>
      <c r="T150" s="191"/>
      <c r="U150" s="191"/>
      <c r="V150" s="191"/>
      <c r="W150" s="191"/>
      <c r="X150" s="191"/>
      <c r="Y150" s="191"/>
      <c r="Z150" s="191"/>
      <c r="AA150" s="191"/>
      <c r="AB150" s="191"/>
      <c r="AC150" s="191"/>
      <c r="AD150" s="191"/>
      <c r="AE150" s="191"/>
      <c r="AF150" s="191"/>
      <c r="AG150" s="191"/>
      <c r="AH150" s="346"/>
      <c r="AI150" s="346"/>
      <c r="AJ150" s="191"/>
      <c r="AK150" s="191"/>
      <c r="AL150" s="191"/>
      <c r="AM150" s="191"/>
      <c r="AN150" s="191"/>
      <c r="AO150" s="191"/>
      <c r="AP150" s="191"/>
      <c r="AQ150" s="191"/>
      <c r="AR150" s="191"/>
      <c r="AS150" s="191"/>
      <c r="AT150" s="191"/>
    </row>
    <row r="151" spans="1:46" x14ac:dyDescent="0.25">
      <c r="A151" s="343"/>
      <c r="B151" s="191"/>
      <c r="C151" s="191"/>
      <c r="D151" s="191"/>
      <c r="E151" s="191"/>
      <c r="F151" s="191"/>
      <c r="G151" s="191"/>
      <c r="H151" s="191"/>
      <c r="I151" s="191"/>
      <c r="J151" s="191"/>
      <c r="K151" s="191"/>
      <c r="L151" s="191"/>
      <c r="M151" s="191"/>
      <c r="N151" s="191"/>
      <c r="O151" s="191"/>
      <c r="P151" s="191"/>
      <c r="Q151" s="191"/>
      <c r="R151" s="191"/>
      <c r="S151" s="191"/>
      <c r="T151" s="191"/>
      <c r="U151" s="191"/>
      <c r="V151" s="191"/>
      <c r="W151" s="191"/>
      <c r="X151" s="191"/>
      <c r="Y151" s="191"/>
      <c r="Z151" s="191"/>
      <c r="AA151" s="191"/>
      <c r="AB151" s="191"/>
      <c r="AC151" s="191"/>
      <c r="AD151" s="191"/>
      <c r="AE151" s="191"/>
      <c r="AF151" s="191"/>
      <c r="AG151" s="191"/>
      <c r="AH151" s="346"/>
      <c r="AI151" s="346"/>
      <c r="AJ151" s="191"/>
      <c r="AK151" s="191"/>
      <c r="AL151" s="191"/>
      <c r="AM151" s="191"/>
      <c r="AN151" s="191"/>
      <c r="AO151" s="191"/>
      <c r="AP151" s="191"/>
      <c r="AQ151" s="191"/>
      <c r="AR151" s="191"/>
      <c r="AS151" s="191"/>
      <c r="AT151" s="191"/>
    </row>
    <row r="152" spans="1:46" x14ac:dyDescent="0.25">
      <c r="A152" s="343"/>
      <c r="B152" s="191"/>
      <c r="C152" s="191"/>
      <c r="D152" s="191"/>
      <c r="E152" s="191"/>
      <c r="F152" s="191"/>
      <c r="G152" s="191"/>
      <c r="H152" s="191"/>
      <c r="I152" s="191"/>
      <c r="J152" s="191"/>
      <c r="K152" s="191"/>
      <c r="L152" s="191"/>
      <c r="M152" s="191"/>
      <c r="N152" s="191"/>
      <c r="O152" s="191"/>
      <c r="P152" s="191"/>
      <c r="Q152" s="191"/>
      <c r="R152" s="191"/>
      <c r="S152" s="191"/>
      <c r="T152" s="191"/>
      <c r="U152" s="191"/>
      <c r="V152" s="191"/>
      <c r="W152" s="191"/>
      <c r="X152" s="191"/>
      <c r="Y152" s="191"/>
      <c r="Z152" s="191"/>
      <c r="AA152" s="191"/>
      <c r="AB152" s="191"/>
      <c r="AC152" s="191"/>
      <c r="AD152" s="191"/>
      <c r="AE152" s="191"/>
      <c r="AF152" s="191"/>
      <c r="AG152" s="191"/>
      <c r="AH152" s="346"/>
      <c r="AI152" s="346"/>
      <c r="AJ152" s="191"/>
      <c r="AK152" s="191"/>
      <c r="AL152" s="191"/>
      <c r="AM152" s="191"/>
      <c r="AN152" s="191"/>
      <c r="AO152" s="191"/>
      <c r="AP152" s="191"/>
      <c r="AQ152" s="191"/>
      <c r="AR152" s="191"/>
      <c r="AS152" s="191"/>
      <c r="AT152" s="191"/>
    </row>
    <row r="153" spans="1:46" x14ac:dyDescent="0.25">
      <c r="A153" s="343"/>
      <c r="B153" s="191"/>
      <c r="C153" s="191"/>
      <c r="D153" s="191"/>
      <c r="E153" s="191"/>
      <c r="F153" s="191"/>
      <c r="G153" s="191"/>
      <c r="H153" s="191"/>
      <c r="I153" s="191"/>
      <c r="J153" s="191"/>
      <c r="K153" s="191"/>
      <c r="L153" s="191"/>
      <c r="M153" s="191"/>
      <c r="N153" s="191"/>
      <c r="O153" s="191"/>
      <c r="P153" s="191"/>
      <c r="Q153" s="191"/>
      <c r="R153" s="191"/>
      <c r="S153" s="191"/>
      <c r="T153" s="191"/>
      <c r="U153" s="191"/>
      <c r="V153" s="191"/>
      <c r="W153" s="191"/>
      <c r="X153" s="191"/>
      <c r="Y153" s="191"/>
      <c r="Z153" s="191"/>
      <c r="AA153" s="191"/>
      <c r="AB153" s="191"/>
      <c r="AC153" s="191"/>
      <c r="AD153" s="191"/>
      <c r="AE153" s="191"/>
      <c r="AF153" s="191"/>
      <c r="AG153" s="191"/>
      <c r="AH153" s="346"/>
      <c r="AI153" s="346"/>
      <c r="AJ153" s="191"/>
      <c r="AK153" s="191"/>
      <c r="AL153" s="191"/>
      <c r="AM153" s="191"/>
      <c r="AN153" s="191"/>
      <c r="AO153" s="191"/>
      <c r="AP153" s="191"/>
      <c r="AQ153" s="191"/>
      <c r="AR153" s="191"/>
      <c r="AS153" s="191"/>
      <c r="AT153" s="191"/>
    </row>
    <row r="154" spans="1:46" x14ac:dyDescent="0.25">
      <c r="A154" s="343"/>
      <c r="B154" s="191"/>
      <c r="C154" s="191"/>
      <c r="D154" s="191"/>
      <c r="E154" s="191"/>
      <c r="F154" s="191"/>
      <c r="G154" s="191"/>
      <c r="H154" s="191"/>
      <c r="I154" s="191"/>
      <c r="J154" s="191"/>
      <c r="K154" s="191"/>
      <c r="L154" s="191"/>
      <c r="M154" s="191"/>
      <c r="N154" s="191"/>
      <c r="O154" s="191"/>
      <c r="P154" s="191"/>
      <c r="Q154" s="191"/>
      <c r="R154" s="191"/>
      <c r="S154" s="191"/>
      <c r="T154" s="191"/>
      <c r="U154" s="191"/>
      <c r="V154" s="191"/>
      <c r="W154" s="191"/>
      <c r="X154" s="191"/>
      <c r="Y154" s="191"/>
      <c r="Z154" s="191"/>
      <c r="AA154" s="191"/>
      <c r="AB154" s="191"/>
      <c r="AC154" s="191"/>
      <c r="AD154" s="191"/>
      <c r="AE154" s="191"/>
      <c r="AF154" s="191"/>
      <c r="AG154" s="191"/>
      <c r="AH154" s="346"/>
      <c r="AI154" s="346"/>
      <c r="AJ154" s="191"/>
      <c r="AK154" s="191"/>
      <c r="AL154" s="191"/>
      <c r="AM154" s="191"/>
      <c r="AN154" s="191"/>
      <c r="AO154" s="191"/>
      <c r="AP154" s="191"/>
      <c r="AQ154" s="191"/>
      <c r="AR154" s="191"/>
      <c r="AS154" s="191"/>
      <c r="AT154" s="191"/>
    </row>
    <row r="155" spans="1:46" x14ac:dyDescent="0.25">
      <c r="A155" s="343"/>
      <c r="B155" s="191"/>
      <c r="C155" s="191"/>
      <c r="D155" s="191"/>
      <c r="E155" s="191"/>
      <c r="F155" s="191"/>
      <c r="G155" s="191"/>
      <c r="H155" s="191"/>
      <c r="I155" s="191"/>
      <c r="J155" s="191"/>
      <c r="K155" s="191"/>
      <c r="L155" s="191"/>
      <c r="M155" s="191"/>
      <c r="N155" s="191"/>
      <c r="O155" s="191"/>
      <c r="P155" s="191"/>
      <c r="Q155" s="191"/>
      <c r="R155" s="191"/>
      <c r="S155" s="191"/>
      <c r="T155" s="191"/>
      <c r="U155" s="191"/>
      <c r="V155" s="191"/>
      <c r="W155" s="191"/>
      <c r="X155" s="191"/>
      <c r="Y155" s="191"/>
      <c r="Z155" s="191"/>
      <c r="AA155" s="191"/>
      <c r="AB155" s="191"/>
      <c r="AC155" s="191"/>
      <c r="AD155" s="191"/>
      <c r="AE155" s="191"/>
      <c r="AF155" s="191"/>
      <c r="AG155" s="191"/>
      <c r="AH155" s="346"/>
      <c r="AI155" s="346"/>
      <c r="AJ155" s="191"/>
      <c r="AK155" s="191"/>
      <c r="AL155" s="191"/>
      <c r="AM155" s="191"/>
      <c r="AN155" s="191"/>
      <c r="AO155" s="191"/>
      <c r="AP155" s="191"/>
      <c r="AQ155" s="191"/>
      <c r="AR155" s="191"/>
      <c r="AS155" s="191"/>
      <c r="AT155" s="191"/>
    </row>
    <row r="156" spans="1:46" x14ac:dyDescent="0.25">
      <c r="A156" s="343"/>
      <c r="B156" s="191"/>
      <c r="C156" s="191"/>
      <c r="D156" s="191"/>
      <c r="E156" s="191"/>
      <c r="F156" s="191"/>
      <c r="G156" s="191"/>
      <c r="H156" s="191"/>
      <c r="I156" s="191"/>
      <c r="J156" s="191"/>
      <c r="K156" s="191"/>
      <c r="L156" s="191"/>
      <c r="M156" s="191"/>
      <c r="N156" s="191"/>
      <c r="O156" s="191"/>
      <c r="P156" s="191"/>
      <c r="Q156" s="191"/>
      <c r="R156" s="191"/>
      <c r="S156" s="191"/>
      <c r="T156" s="191"/>
      <c r="U156" s="191"/>
      <c r="V156" s="191"/>
      <c r="W156" s="191"/>
      <c r="X156" s="191"/>
      <c r="Y156" s="191"/>
      <c r="Z156" s="191"/>
      <c r="AA156" s="191"/>
      <c r="AB156" s="191"/>
      <c r="AC156" s="191"/>
      <c r="AD156" s="191"/>
      <c r="AE156" s="191"/>
      <c r="AF156" s="191"/>
      <c r="AG156" s="191"/>
      <c r="AH156" s="346"/>
      <c r="AI156" s="346"/>
      <c r="AJ156" s="191"/>
      <c r="AK156" s="191"/>
      <c r="AL156" s="191"/>
      <c r="AM156" s="191"/>
      <c r="AN156" s="191"/>
      <c r="AO156" s="191"/>
      <c r="AP156" s="191"/>
      <c r="AQ156" s="191"/>
      <c r="AR156" s="191"/>
      <c r="AS156" s="191"/>
      <c r="AT156" s="191"/>
    </row>
    <row r="157" spans="1:46" x14ac:dyDescent="0.25">
      <c r="A157" s="343"/>
      <c r="B157" s="191"/>
      <c r="C157" s="191"/>
      <c r="D157" s="191"/>
      <c r="E157" s="191"/>
      <c r="F157" s="191"/>
      <c r="G157" s="191"/>
      <c r="H157" s="191"/>
      <c r="I157" s="191"/>
      <c r="J157" s="191"/>
      <c r="K157" s="191"/>
      <c r="L157" s="191"/>
      <c r="M157" s="191"/>
      <c r="N157" s="191"/>
      <c r="O157" s="191"/>
      <c r="P157" s="191"/>
      <c r="Q157" s="191"/>
      <c r="R157" s="191"/>
      <c r="S157" s="191"/>
      <c r="T157" s="191"/>
      <c r="U157" s="191"/>
      <c r="V157" s="191"/>
      <c r="W157" s="191"/>
      <c r="X157" s="191"/>
      <c r="Y157" s="191"/>
      <c r="Z157" s="191"/>
      <c r="AA157" s="191"/>
      <c r="AB157" s="191"/>
      <c r="AC157" s="191"/>
      <c r="AD157" s="191"/>
      <c r="AE157" s="191"/>
      <c r="AF157" s="191"/>
      <c r="AG157" s="191"/>
      <c r="AH157" s="346"/>
      <c r="AI157" s="346"/>
      <c r="AJ157" s="191"/>
      <c r="AK157" s="191"/>
      <c r="AL157" s="191"/>
      <c r="AM157" s="191"/>
      <c r="AN157" s="191"/>
      <c r="AO157" s="191"/>
      <c r="AP157" s="191"/>
      <c r="AQ157" s="191"/>
      <c r="AR157" s="191"/>
      <c r="AS157" s="191"/>
      <c r="AT157" s="191"/>
    </row>
    <row r="158" spans="1:46" x14ac:dyDescent="0.25">
      <c r="A158" s="343"/>
      <c r="B158" s="191"/>
      <c r="C158" s="191"/>
      <c r="D158" s="191"/>
      <c r="E158" s="191"/>
      <c r="F158" s="191"/>
      <c r="G158" s="191"/>
      <c r="H158" s="191"/>
      <c r="I158" s="191"/>
      <c r="J158" s="191"/>
      <c r="K158" s="191"/>
      <c r="L158" s="191"/>
      <c r="M158" s="191"/>
      <c r="N158" s="191"/>
      <c r="O158" s="191"/>
      <c r="P158" s="191"/>
      <c r="Q158" s="191"/>
      <c r="R158" s="191"/>
      <c r="S158" s="191"/>
      <c r="T158" s="191"/>
      <c r="U158" s="191"/>
      <c r="V158" s="191"/>
      <c r="W158" s="191"/>
      <c r="X158" s="191"/>
      <c r="Y158" s="191"/>
      <c r="Z158" s="191"/>
      <c r="AA158" s="191"/>
      <c r="AB158" s="191"/>
      <c r="AC158" s="191"/>
      <c r="AD158" s="191"/>
      <c r="AE158" s="191"/>
      <c r="AF158" s="191"/>
      <c r="AG158" s="191"/>
      <c r="AH158" s="346"/>
      <c r="AI158" s="346"/>
      <c r="AJ158" s="191"/>
      <c r="AK158" s="191"/>
      <c r="AL158" s="191"/>
      <c r="AM158" s="191"/>
      <c r="AN158" s="191"/>
      <c r="AO158" s="191"/>
      <c r="AP158" s="191"/>
      <c r="AQ158" s="191"/>
      <c r="AR158" s="191"/>
      <c r="AS158" s="191"/>
      <c r="AT158" s="191"/>
    </row>
    <row r="159" spans="1:46" x14ac:dyDescent="0.25">
      <c r="A159" s="343"/>
      <c r="B159" s="191"/>
      <c r="C159" s="191"/>
      <c r="D159" s="191"/>
      <c r="E159" s="191"/>
      <c r="F159" s="191"/>
      <c r="G159" s="191"/>
      <c r="H159" s="191"/>
      <c r="I159" s="191"/>
      <c r="J159" s="191"/>
      <c r="K159" s="191"/>
      <c r="L159" s="191"/>
      <c r="M159" s="191"/>
      <c r="N159" s="191"/>
      <c r="O159" s="191"/>
      <c r="P159" s="191"/>
      <c r="Q159" s="191"/>
      <c r="R159" s="191"/>
      <c r="S159" s="191"/>
      <c r="T159" s="191"/>
      <c r="U159" s="191"/>
      <c r="V159" s="191"/>
      <c r="W159" s="191"/>
      <c r="X159" s="191"/>
      <c r="Y159" s="191"/>
      <c r="Z159" s="191"/>
      <c r="AA159" s="191"/>
      <c r="AB159" s="191"/>
      <c r="AC159" s="191"/>
      <c r="AD159" s="191"/>
      <c r="AE159" s="191"/>
      <c r="AF159" s="191"/>
      <c r="AG159" s="191"/>
      <c r="AH159" s="346"/>
      <c r="AI159" s="346"/>
      <c r="AJ159" s="191"/>
      <c r="AK159" s="191"/>
      <c r="AL159" s="191"/>
      <c r="AM159" s="191"/>
      <c r="AN159" s="191"/>
      <c r="AO159" s="191"/>
      <c r="AP159" s="191"/>
      <c r="AQ159" s="191"/>
      <c r="AR159" s="191"/>
      <c r="AS159" s="191"/>
      <c r="AT159" s="191"/>
    </row>
    <row r="160" spans="1:46" x14ac:dyDescent="0.25">
      <c r="A160" s="343"/>
      <c r="B160" s="191"/>
      <c r="C160" s="191"/>
      <c r="D160" s="191"/>
      <c r="E160" s="191"/>
      <c r="F160" s="191"/>
      <c r="G160" s="191"/>
      <c r="H160" s="191"/>
      <c r="I160" s="191"/>
      <c r="J160" s="191"/>
      <c r="K160" s="191"/>
      <c r="L160" s="191"/>
      <c r="M160" s="191"/>
      <c r="N160" s="191"/>
      <c r="O160" s="191"/>
      <c r="P160" s="191"/>
      <c r="Q160" s="191"/>
      <c r="R160" s="191"/>
      <c r="S160" s="191"/>
      <c r="T160" s="191"/>
      <c r="U160" s="191"/>
      <c r="V160" s="191"/>
      <c r="W160" s="191"/>
      <c r="X160" s="191"/>
      <c r="Y160" s="191"/>
      <c r="Z160" s="191"/>
      <c r="AA160" s="191"/>
      <c r="AB160" s="191"/>
      <c r="AC160" s="191"/>
      <c r="AD160" s="191"/>
      <c r="AE160" s="191"/>
      <c r="AF160" s="191"/>
      <c r="AG160" s="191"/>
      <c r="AH160" s="346"/>
      <c r="AI160" s="346"/>
      <c r="AJ160" s="191"/>
      <c r="AK160" s="191"/>
      <c r="AL160" s="191"/>
      <c r="AM160" s="191"/>
      <c r="AN160" s="191"/>
      <c r="AO160" s="191"/>
      <c r="AP160" s="191"/>
      <c r="AQ160" s="191"/>
      <c r="AR160" s="191"/>
      <c r="AS160" s="191"/>
      <c r="AT160" s="191"/>
    </row>
    <row r="161" spans="1:46" x14ac:dyDescent="0.25">
      <c r="A161" s="343"/>
      <c r="B161" s="191"/>
      <c r="C161" s="191"/>
      <c r="D161" s="191"/>
      <c r="E161" s="191"/>
      <c r="F161" s="191"/>
      <c r="G161" s="191"/>
      <c r="H161" s="191"/>
      <c r="I161" s="191"/>
      <c r="J161" s="191"/>
      <c r="K161" s="191"/>
      <c r="L161" s="191"/>
      <c r="M161" s="191"/>
      <c r="N161" s="191"/>
      <c r="O161" s="191"/>
      <c r="P161" s="191"/>
      <c r="Q161" s="191"/>
      <c r="R161" s="191"/>
      <c r="S161" s="191"/>
      <c r="T161" s="191"/>
      <c r="U161" s="191"/>
      <c r="V161" s="191"/>
      <c r="W161" s="191"/>
      <c r="X161" s="191"/>
      <c r="Y161" s="191"/>
      <c r="Z161" s="191"/>
      <c r="AA161" s="191"/>
      <c r="AB161" s="191"/>
      <c r="AC161" s="191"/>
      <c r="AD161" s="191"/>
      <c r="AE161" s="191"/>
      <c r="AF161" s="191"/>
      <c r="AG161" s="191"/>
      <c r="AH161" s="346"/>
      <c r="AI161" s="346"/>
      <c r="AJ161" s="191"/>
      <c r="AK161" s="191"/>
      <c r="AL161" s="191"/>
      <c r="AM161" s="191"/>
      <c r="AN161" s="191"/>
      <c r="AO161" s="191"/>
      <c r="AP161" s="191"/>
      <c r="AQ161" s="191"/>
      <c r="AR161" s="191"/>
      <c r="AS161" s="191"/>
      <c r="AT161" s="191"/>
    </row>
    <row r="162" spans="1:46" x14ac:dyDescent="0.25">
      <c r="A162" s="343"/>
      <c r="B162" s="191"/>
      <c r="C162" s="191"/>
      <c r="D162" s="191"/>
      <c r="E162" s="191"/>
      <c r="F162" s="191"/>
      <c r="G162" s="191"/>
      <c r="H162" s="191"/>
      <c r="I162" s="191"/>
      <c r="J162" s="191"/>
      <c r="K162" s="191"/>
      <c r="L162" s="191"/>
      <c r="M162" s="191"/>
      <c r="N162" s="191"/>
      <c r="O162" s="191"/>
      <c r="P162" s="191"/>
      <c r="Q162" s="191"/>
      <c r="R162" s="191"/>
      <c r="S162" s="191"/>
      <c r="T162" s="191"/>
      <c r="U162" s="191"/>
      <c r="V162" s="191"/>
      <c r="W162" s="191"/>
      <c r="X162" s="191"/>
      <c r="Y162" s="191"/>
      <c r="Z162" s="191"/>
      <c r="AA162" s="191"/>
      <c r="AB162" s="191"/>
      <c r="AC162" s="191"/>
      <c r="AD162" s="191"/>
      <c r="AE162" s="191"/>
      <c r="AF162" s="191"/>
      <c r="AG162" s="191"/>
      <c r="AH162" s="346"/>
      <c r="AI162" s="346"/>
      <c r="AJ162" s="191"/>
      <c r="AK162" s="191"/>
      <c r="AL162" s="191"/>
      <c r="AM162" s="191"/>
      <c r="AN162" s="191"/>
      <c r="AO162" s="191"/>
      <c r="AP162" s="191"/>
      <c r="AQ162" s="191"/>
      <c r="AR162" s="191"/>
      <c r="AS162" s="191"/>
      <c r="AT162" s="191"/>
    </row>
    <row r="163" spans="1:46" x14ac:dyDescent="0.25">
      <c r="A163" s="343"/>
      <c r="B163" s="191"/>
      <c r="C163" s="191"/>
      <c r="D163" s="191"/>
      <c r="E163" s="191"/>
      <c r="F163" s="191"/>
      <c r="G163" s="191"/>
      <c r="H163" s="191"/>
      <c r="I163" s="191"/>
      <c r="J163" s="191"/>
      <c r="K163" s="191"/>
      <c r="L163" s="191"/>
      <c r="M163" s="191"/>
      <c r="N163" s="191"/>
      <c r="O163" s="191"/>
      <c r="P163" s="191"/>
      <c r="Q163" s="191"/>
      <c r="R163" s="191"/>
      <c r="S163" s="191"/>
      <c r="T163" s="191"/>
      <c r="U163" s="191"/>
      <c r="V163" s="191"/>
      <c r="W163" s="191"/>
      <c r="X163" s="191"/>
      <c r="Y163" s="191"/>
      <c r="Z163" s="191"/>
      <c r="AA163" s="191"/>
      <c r="AB163" s="191"/>
      <c r="AC163" s="191"/>
      <c r="AD163" s="191"/>
      <c r="AE163" s="191"/>
      <c r="AF163" s="191"/>
      <c r="AG163" s="191"/>
      <c r="AH163" s="346"/>
      <c r="AI163" s="346"/>
      <c r="AJ163" s="191"/>
      <c r="AK163" s="191"/>
      <c r="AL163" s="191"/>
      <c r="AM163" s="191"/>
      <c r="AN163" s="191"/>
      <c r="AO163" s="191"/>
      <c r="AP163" s="191"/>
      <c r="AQ163" s="191"/>
      <c r="AR163" s="191"/>
      <c r="AS163" s="191"/>
      <c r="AT163" s="191"/>
    </row>
    <row r="164" spans="1:46" x14ac:dyDescent="0.25">
      <c r="A164" s="343"/>
      <c r="B164" s="191"/>
      <c r="C164" s="191"/>
      <c r="D164" s="191"/>
      <c r="E164" s="191"/>
      <c r="F164" s="191"/>
      <c r="G164" s="191"/>
      <c r="H164" s="191"/>
      <c r="I164" s="191"/>
      <c r="J164" s="191"/>
      <c r="K164" s="191"/>
      <c r="L164" s="191"/>
      <c r="M164" s="191"/>
      <c r="N164" s="191"/>
      <c r="O164" s="191"/>
      <c r="P164" s="191"/>
      <c r="Q164" s="191"/>
      <c r="R164" s="191"/>
      <c r="S164" s="191"/>
      <c r="T164" s="191"/>
      <c r="U164" s="191"/>
      <c r="V164" s="191"/>
      <c r="W164" s="191"/>
      <c r="X164" s="191"/>
      <c r="Y164" s="191"/>
      <c r="Z164" s="191"/>
      <c r="AA164" s="191"/>
      <c r="AB164" s="191"/>
      <c r="AC164" s="191"/>
      <c r="AD164" s="191"/>
      <c r="AE164" s="191"/>
      <c r="AF164" s="191"/>
      <c r="AG164" s="191"/>
      <c r="AH164" s="346"/>
      <c r="AI164" s="346"/>
      <c r="AJ164" s="191"/>
      <c r="AK164" s="191"/>
      <c r="AL164" s="191"/>
      <c r="AM164" s="191"/>
      <c r="AN164" s="191"/>
      <c r="AO164" s="191"/>
      <c r="AP164" s="191"/>
      <c r="AQ164" s="191"/>
      <c r="AR164" s="191"/>
      <c r="AS164" s="191"/>
      <c r="AT164" s="191"/>
    </row>
    <row r="165" spans="1:46" x14ac:dyDescent="0.25">
      <c r="A165" s="343"/>
      <c r="B165" s="191"/>
      <c r="C165" s="191"/>
      <c r="D165" s="191"/>
      <c r="E165" s="191"/>
      <c r="F165" s="191"/>
      <c r="G165" s="191"/>
      <c r="H165" s="191"/>
      <c r="I165" s="191"/>
      <c r="J165" s="191"/>
      <c r="K165" s="191"/>
      <c r="L165" s="191"/>
      <c r="M165" s="191"/>
      <c r="N165" s="191"/>
      <c r="O165" s="191"/>
      <c r="P165" s="191"/>
      <c r="Q165" s="191"/>
      <c r="R165" s="191"/>
      <c r="S165" s="191"/>
      <c r="T165" s="191"/>
      <c r="U165" s="191"/>
      <c r="V165" s="191"/>
      <c r="W165" s="191"/>
      <c r="X165" s="191"/>
      <c r="Y165" s="191"/>
      <c r="Z165" s="191"/>
      <c r="AA165" s="191"/>
      <c r="AB165" s="191"/>
      <c r="AC165" s="191"/>
      <c r="AD165" s="191"/>
      <c r="AE165" s="191"/>
      <c r="AF165" s="191"/>
      <c r="AG165" s="191"/>
      <c r="AH165" s="346"/>
      <c r="AI165" s="346"/>
      <c r="AJ165" s="191"/>
      <c r="AK165" s="191"/>
      <c r="AL165" s="191"/>
      <c r="AM165" s="191"/>
      <c r="AN165" s="191"/>
      <c r="AO165" s="191"/>
      <c r="AP165" s="191"/>
      <c r="AQ165" s="191"/>
      <c r="AR165" s="191"/>
      <c r="AS165" s="191"/>
      <c r="AT165" s="191"/>
    </row>
    <row r="166" spans="1:46" x14ac:dyDescent="0.25">
      <c r="A166" s="343"/>
      <c r="B166" s="191"/>
      <c r="C166" s="191"/>
      <c r="D166" s="191"/>
      <c r="E166" s="191"/>
      <c r="F166" s="191"/>
      <c r="G166" s="191"/>
      <c r="H166" s="191"/>
      <c r="I166" s="191"/>
      <c r="J166" s="191"/>
      <c r="K166" s="191"/>
      <c r="L166" s="191"/>
      <c r="M166" s="191"/>
      <c r="N166" s="191"/>
      <c r="O166" s="191"/>
      <c r="P166" s="191"/>
      <c r="Q166" s="191"/>
      <c r="R166" s="191"/>
      <c r="S166" s="191"/>
      <c r="T166" s="191"/>
      <c r="U166" s="191"/>
      <c r="V166" s="191"/>
      <c r="W166" s="191"/>
      <c r="X166" s="191"/>
      <c r="Y166" s="191"/>
      <c r="Z166" s="191"/>
      <c r="AA166" s="191"/>
      <c r="AB166" s="191"/>
      <c r="AC166" s="191"/>
      <c r="AD166" s="191"/>
      <c r="AE166" s="191"/>
      <c r="AF166" s="191"/>
      <c r="AG166" s="191"/>
      <c r="AH166" s="346"/>
      <c r="AI166" s="346"/>
      <c r="AJ166" s="191"/>
      <c r="AK166" s="191"/>
      <c r="AL166" s="191"/>
      <c r="AM166" s="191"/>
      <c r="AN166" s="191"/>
      <c r="AO166" s="191"/>
      <c r="AP166" s="191"/>
      <c r="AQ166" s="191"/>
      <c r="AR166" s="191"/>
      <c r="AS166" s="191"/>
      <c r="AT166" s="191"/>
    </row>
    <row r="167" spans="1:46" x14ac:dyDescent="0.25">
      <c r="A167" s="343"/>
      <c r="B167" s="191"/>
      <c r="C167" s="191"/>
      <c r="D167" s="191"/>
      <c r="E167" s="191"/>
      <c r="F167" s="191"/>
      <c r="G167" s="191"/>
      <c r="H167" s="191"/>
      <c r="I167" s="191"/>
      <c r="J167" s="191"/>
      <c r="K167" s="191"/>
      <c r="L167" s="191"/>
      <c r="M167" s="191"/>
      <c r="N167" s="191"/>
      <c r="O167" s="191"/>
      <c r="P167" s="191"/>
      <c r="Q167" s="191"/>
      <c r="R167" s="191"/>
      <c r="S167" s="191"/>
      <c r="T167" s="191"/>
      <c r="U167" s="191"/>
      <c r="V167" s="191"/>
      <c r="W167" s="191"/>
      <c r="X167" s="191"/>
      <c r="Y167" s="191"/>
      <c r="Z167" s="191"/>
      <c r="AA167" s="191"/>
      <c r="AB167" s="191"/>
      <c r="AC167" s="191"/>
      <c r="AD167" s="191"/>
      <c r="AE167" s="191"/>
      <c r="AF167" s="191"/>
      <c r="AG167" s="191"/>
      <c r="AH167" s="346"/>
      <c r="AI167" s="346"/>
      <c r="AJ167" s="191"/>
      <c r="AK167" s="191"/>
      <c r="AL167" s="191"/>
      <c r="AM167" s="191"/>
      <c r="AN167" s="191"/>
      <c r="AO167" s="191"/>
      <c r="AP167" s="191"/>
      <c r="AQ167" s="191"/>
      <c r="AR167" s="191"/>
      <c r="AS167" s="191"/>
      <c r="AT167" s="191"/>
    </row>
  </sheetData>
  <protectedRanges>
    <protectedRange sqref="A80 B79" name="Range5_1"/>
  </protectedRanges>
  <mergeCells count="175">
    <mergeCell ref="AL67:AT68"/>
    <mergeCell ref="AL69:AT76"/>
    <mergeCell ref="AC57:AE57"/>
    <mergeCell ref="AL5:AT11"/>
    <mergeCell ref="F6:AA6"/>
    <mergeCell ref="AB9:AD9"/>
    <mergeCell ref="AL41:AT47"/>
    <mergeCell ref="AL13:AT20"/>
    <mergeCell ref="AF21:AH27"/>
    <mergeCell ref="AF17:AH20"/>
    <mergeCell ref="AF40:AH41"/>
    <mergeCell ref="AF42:AH43"/>
    <mergeCell ref="AL37:AT40"/>
    <mergeCell ref="AC38:AD38"/>
    <mergeCell ref="J14:P14"/>
    <mergeCell ref="J15:P15"/>
    <mergeCell ref="I18:M18"/>
    <mergeCell ref="AF46:AH51"/>
    <mergeCell ref="AF31:AH32"/>
    <mergeCell ref="AF28:AH30"/>
    <mergeCell ref="E34:N35"/>
    <mergeCell ref="AA47:AC48"/>
    <mergeCell ref="W24:Z24"/>
    <mergeCell ref="I23:M23"/>
    <mergeCell ref="F62:AB62"/>
    <mergeCell ref="AC60:AE60"/>
    <mergeCell ref="AF59:AH59"/>
    <mergeCell ref="AF61:AH61"/>
    <mergeCell ref="AL82:AT83"/>
    <mergeCell ref="AL26:AT36"/>
    <mergeCell ref="A77:AH77"/>
    <mergeCell ref="B14:H15"/>
    <mergeCell ref="AD46:AD48"/>
    <mergeCell ref="AF37:AH39"/>
    <mergeCell ref="A56:E56"/>
    <mergeCell ref="A52:E52"/>
    <mergeCell ref="A58:E58"/>
    <mergeCell ref="A59:E59"/>
    <mergeCell ref="A60:E60"/>
    <mergeCell ref="A57:E57"/>
    <mergeCell ref="AL21:AT25"/>
    <mergeCell ref="A18:A19"/>
    <mergeCell ref="AC56:AE56"/>
    <mergeCell ref="AF52:AH52"/>
    <mergeCell ref="A53:E53"/>
    <mergeCell ref="AF53:AH53"/>
    <mergeCell ref="AF35:AH36"/>
    <mergeCell ref="AF55:AH56"/>
    <mergeCell ref="A51:E51"/>
    <mergeCell ref="A10:E11"/>
    <mergeCell ref="N23:P23"/>
    <mergeCell ref="N24:P24"/>
    <mergeCell ref="F51:AB51"/>
    <mergeCell ref="AC51:AE51"/>
    <mergeCell ref="AD1:AH2"/>
    <mergeCell ref="AF44:AH45"/>
    <mergeCell ref="AE7:AH8"/>
    <mergeCell ref="AE10:AH11"/>
    <mergeCell ref="F9:AA9"/>
    <mergeCell ref="F10:AA11"/>
    <mergeCell ref="A3:AH3"/>
    <mergeCell ref="A4:AH4"/>
    <mergeCell ref="T23:V23"/>
    <mergeCell ref="T24:V24"/>
    <mergeCell ref="D42:U44"/>
    <mergeCell ref="Z18:AA18"/>
    <mergeCell ref="Z19:AA19"/>
    <mergeCell ref="AF33:AH34"/>
    <mergeCell ref="C29:C30"/>
    <mergeCell ref="D33:D35"/>
    <mergeCell ref="B18:H19"/>
    <mergeCell ref="Q18:S18"/>
    <mergeCell ref="I24:M24"/>
    <mergeCell ref="AB23:AC23"/>
    <mergeCell ref="I19:M19"/>
    <mergeCell ref="AB24:AC24"/>
    <mergeCell ref="A7:E8"/>
    <mergeCell ref="F7:AA8"/>
    <mergeCell ref="AB7:AD8"/>
    <mergeCell ref="AB6:AD6"/>
    <mergeCell ref="A50:AD50"/>
    <mergeCell ref="Q19:S19"/>
    <mergeCell ref="W23:Z23"/>
    <mergeCell ref="AB10:AD11"/>
    <mergeCell ref="N18:P18"/>
    <mergeCell ref="N19:P19"/>
    <mergeCell ref="AA14:AB14"/>
    <mergeCell ref="AC15:AD15"/>
    <mergeCell ref="Q23:S23"/>
    <mergeCell ref="AC19:AD19"/>
    <mergeCell ref="Q24:S24"/>
    <mergeCell ref="T18:Y18"/>
    <mergeCell ref="T19:Y19"/>
    <mergeCell ref="AF13:AH14"/>
    <mergeCell ref="AF15:AI16"/>
    <mergeCell ref="AC12:AE12"/>
    <mergeCell ref="A6:E6"/>
    <mergeCell ref="A14:A15"/>
    <mergeCell ref="A5:AH5"/>
    <mergeCell ref="AE6:AH6"/>
    <mergeCell ref="AE9:AH9"/>
    <mergeCell ref="AF12:AH12"/>
    <mergeCell ref="A9:E9"/>
    <mergeCell ref="A83:AH83"/>
    <mergeCell ref="Q65:S65"/>
    <mergeCell ref="F65:J65"/>
    <mergeCell ref="K65:P65"/>
    <mergeCell ref="T65:AA65"/>
    <mergeCell ref="A61:E61"/>
    <mergeCell ref="A62:E62"/>
    <mergeCell ref="M71:P72"/>
    <mergeCell ref="M73:P74"/>
    <mergeCell ref="X71:Z72"/>
    <mergeCell ref="A81:B82"/>
    <mergeCell ref="C81:AH82"/>
    <mergeCell ref="AF67:AH67"/>
    <mergeCell ref="A67:V67"/>
    <mergeCell ref="Q70:S70"/>
    <mergeCell ref="AF62:AH62"/>
    <mergeCell ref="AB65:AD65"/>
    <mergeCell ref="A80:K80"/>
    <mergeCell ref="A78:AH78"/>
    <mergeCell ref="AE80:AH80"/>
    <mergeCell ref="R80:AD80"/>
    <mergeCell ref="AC70:AE70"/>
    <mergeCell ref="T71:W72"/>
    <mergeCell ref="X73:Z74"/>
    <mergeCell ref="AL79:AQ79"/>
    <mergeCell ref="AF70:AG70"/>
    <mergeCell ref="AF71:AG72"/>
    <mergeCell ref="AF73:AG74"/>
    <mergeCell ref="AA71:AB72"/>
    <mergeCell ref="AA73:AB74"/>
    <mergeCell ref="AC52:AE52"/>
    <mergeCell ref="AC53:AE53"/>
    <mergeCell ref="F56:AB56"/>
    <mergeCell ref="F57:AB57"/>
    <mergeCell ref="F52:AB52"/>
    <mergeCell ref="F53:AB53"/>
    <mergeCell ref="T70:W70"/>
    <mergeCell ref="X70:Z70"/>
    <mergeCell ref="AC62:AE62"/>
    <mergeCell ref="A63:AE63"/>
    <mergeCell ref="AF64:AH66"/>
    <mergeCell ref="Q71:S72"/>
    <mergeCell ref="Q73:S74"/>
    <mergeCell ref="A68:K69"/>
    <mergeCell ref="L68:AE68"/>
    <mergeCell ref="L69:AG69"/>
    <mergeCell ref="AC58:AE58"/>
    <mergeCell ref="AC59:AE59"/>
    <mergeCell ref="A54:E54"/>
    <mergeCell ref="AL63:AT66"/>
    <mergeCell ref="AF63:AH63"/>
    <mergeCell ref="AD67:AE67"/>
    <mergeCell ref="W67:AC67"/>
    <mergeCell ref="AC61:AE61"/>
    <mergeCell ref="T73:W74"/>
    <mergeCell ref="M70:P70"/>
    <mergeCell ref="AF54:AH54"/>
    <mergeCell ref="A55:AD55"/>
    <mergeCell ref="AF57:AH57"/>
    <mergeCell ref="AF58:AH58"/>
    <mergeCell ref="AA70:AB70"/>
    <mergeCell ref="AC71:AE72"/>
    <mergeCell ref="AC73:AE74"/>
    <mergeCell ref="F58:AB58"/>
    <mergeCell ref="AF60:AH60"/>
    <mergeCell ref="F54:AB54"/>
    <mergeCell ref="AC54:AE54"/>
    <mergeCell ref="AL52:AT54"/>
    <mergeCell ref="AL58:AT61"/>
    <mergeCell ref="F59:AB59"/>
    <mergeCell ref="F60:AB60"/>
    <mergeCell ref="F61:AB61"/>
  </mergeCells>
  <printOptions horizontalCentered="1"/>
  <pageMargins left="0.2" right="0.2" top="0.25" bottom="0.5" header="0.3" footer="0.3"/>
  <pageSetup scale="87"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107"/>
  <sheetViews>
    <sheetView tabSelected="1" topLeftCell="A66" workbookViewId="0">
      <selection activeCell="U82" sqref="U82"/>
    </sheetView>
  </sheetViews>
  <sheetFormatPr defaultRowHeight="15" x14ac:dyDescent="0.25"/>
  <sheetData>
    <row r="1" spans="1:23" ht="23.25" x14ac:dyDescent="0.35">
      <c r="A1" s="507" t="s">
        <v>54</v>
      </c>
      <c r="B1" s="508"/>
      <c r="C1" s="508"/>
      <c r="D1" s="508"/>
      <c r="E1" s="508"/>
      <c r="F1" s="508"/>
      <c r="G1" s="508"/>
      <c r="H1" s="508"/>
      <c r="I1" s="508"/>
      <c r="J1" s="508"/>
      <c r="K1" s="508"/>
      <c r="L1" s="508"/>
      <c r="M1" s="508"/>
      <c r="N1" s="508"/>
      <c r="O1" s="508"/>
      <c r="P1" s="508"/>
      <c r="Q1" s="508"/>
      <c r="R1" s="509"/>
    </row>
    <row r="2" spans="1:23" x14ac:dyDescent="0.25">
      <c r="A2" s="510" t="s">
        <v>51</v>
      </c>
      <c r="B2" s="353"/>
      <c r="C2" s="353"/>
      <c r="D2" s="353"/>
      <c r="E2" s="353"/>
      <c r="F2" s="353"/>
      <c r="G2" s="353"/>
      <c r="H2" s="353"/>
      <c r="I2" s="353"/>
      <c r="J2" s="353"/>
      <c r="K2" s="353"/>
      <c r="L2" s="353"/>
      <c r="M2" s="353"/>
      <c r="N2" s="353"/>
      <c r="O2" s="353"/>
      <c r="P2" s="353"/>
      <c r="Q2" s="353"/>
      <c r="R2" s="511"/>
    </row>
    <row r="3" spans="1:23" x14ac:dyDescent="0.25">
      <c r="A3" s="512"/>
      <c r="B3" s="353"/>
      <c r="C3" s="353"/>
      <c r="D3" s="353"/>
      <c r="E3" s="353"/>
      <c r="F3" s="353"/>
      <c r="G3" s="353"/>
      <c r="H3" s="353"/>
      <c r="I3" s="353"/>
      <c r="J3" s="353"/>
      <c r="K3" s="353"/>
      <c r="L3" s="353"/>
      <c r="M3" s="353"/>
      <c r="N3" s="353"/>
      <c r="O3" s="353"/>
      <c r="P3" s="353"/>
      <c r="Q3" s="353"/>
      <c r="R3" s="511"/>
    </row>
    <row r="4" spans="1:23" x14ac:dyDescent="0.25">
      <c r="A4" s="512"/>
      <c r="B4" s="353"/>
      <c r="C4" s="353"/>
      <c r="D4" s="353"/>
      <c r="E4" s="353"/>
      <c r="F4" s="353"/>
      <c r="G4" s="353"/>
      <c r="H4" s="353"/>
      <c r="I4" s="353"/>
      <c r="J4" s="353"/>
      <c r="K4" s="353"/>
      <c r="L4" s="353"/>
      <c r="M4" s="353"/>
      <c r="N4" s="353"/>
      <c r="O4" s="353"/>
      <c r="P4" s="353"/>
      <c r="Q4" s="353"/>
      <c r="R4" s="511"/>
    </row>
    <row r="5" spans="1:23" x14ac:dyDescent="0.25">
      <c r="A5" s="512"/>
      <c r="B5" s="353"/>
      <c r="C5" s="353"/>
      <c r="D5" s="353"/>
      <c r="E5" s="353"/>
      <c r="F5" s="353"/>
      <c r="G5" s="353"/>
      <c r="H5" s="353"/>
      <c r="I5" s="353"/>
      <c r="J5" s="353"/>
      <c r="K5" s="353"/>
      <c r="L5" s="353"/>
      <c r="M5" s="353"/>
      <c r="N5" s="353"/>
      <c r="O5" s="353"/>
      <c r="P5" s="353"/>
      <c r="Q5" s="353"/>
      <c r="R5" s="511"/>
    </row>
    <row r="6" spans="1:23" x14ac:dyDescent="0.25">
      <c r="A6" s="512"/>
      <c r="B6" s="353"/>
      <c r="C6" s="353"/>
      <c r="D6" s="353"/>
      <c r="E6" s="353"/>
      <c r="F6" s="353"/>
      <c r="G6" s="353"/>
      <c r="H6" s="353"/>
      <c r="I6" s="353"/>
      <c r="J6" s="353"/>
      <c r="K6" s="353"/>
      <c r="L6" s="353"/>
      <c r="M6" s="353"/>
      <c r="N6" s="353"/>
      <c r="O6" s="353"/>
      <c r="P6" s="353"/>
      <c r="Q6" s="353"/>
      <c r="R6" s="511"/>
    </row>
    <row r="7" spans="1:23" x14ac:dyDescent="0.25">
      <c r="A7" s="512"/>
      <c r="B7" s="353"/>
      <c r="C7" s="353"/>
      <c r="D7" s="353"/>
      <c r="E7" s="353"/>
      <c r="F7" s="353"/>
      <c r="G7" s="353"/>
      <c r="H7" s="353"/>
      <c r="I7" s="353"/>
      <c r="J7" s="353"/>
      <c r="K7" s="353"/>
      <c r="L7" s="353"/>
      <c r="M7" s="353"/>
      <c r="N7" s="353"/>
      <c r="O7" s="353"/>
      <c r="P7" s="353"/>
      <c r="Q7" s="353"/>
      <c r="R7" s="511"/>
    </row>
    <row r="8" spans="1:23" x14ac:dyDescent="0.25">
      <c r="A8" s="512"/>
      <c r="B8" s="353"/>
      <c r="C8" s="353"/>
      <c r="D8" s="353"/>
      <c r="E8" s="353"/>
      <c r="F8" s="353"/>
      <c r="G8" s="353"/>
      <c r="H8" s="353"/>
      <c r="I8" s="353"/>
      <c r="J8" s="353"/>
      <c r="K8" s="353"/>
      <c r="L8" s="353"/>
      <c r="M8" s="353"/>
      <c r="N8" s="353"/>
      <c r="O8" s="353"/>
      <c r="P8" s="353"/>
      <c r="Q8" s="353"/>
      <c r="R8" s="511"/>
    </row>
    <row r="9" spans="1:23" x14ac:dyDescent="0.25">
      <c r="A9" s="512"/>
      <c r="B9" s="353"/>
      <c r="C9" s="353"/>
      <c r="D9" s="353"/>
      <c r="E9" s="353"/>
      <c r="F9" s="353"/>
      <c r="G9" s="353"/>
      <c r="H9" s="353"/>
      <c r="I9" s="353"/>
      <c r="J9" s="353"/>
      <c r="K9" s="353"/>
      <c r="L9" s="353"/>
      <c r="M9" s="353"/>
      <c r="N9" s="353"/>
      <c r="O9" s="353"/>
      <c r="P9" s="353"/>
      <c r="Q9" s="353"/>
      <c r="R9" s="511"/>
    </row>
    <row r="10" spans="1:23" ht="31.5" x14ac:dyDescent="0.5">
      <c r="A10" s="512"/>
      <c r="B10" s="353"/>
      <c r="C10" s="353"/>
      <c r="D10" s="353"/>
      <c r="E10" s="353"/>
      <c r="F10" s="353"/>
      <c r="G10" s="353"/>
      <c r="H10" s="353"/>
      <c r="I10" s="353"/>
      <c r="J10" s="353"/>
      <c r="K10" s="353"/>
      <c r="L10" s="353"/>
      <c r="M10" s="353"/>
      <c r="N10" s="353"/>
      <c r="O10" s="353"/>
      <c r="P10" s="353"/>
      <c r="Q10" s="353"/>
      <c r="R10" s="513" t="s">
        <v>93</v>
      </c>
      <c r="S10" s="1" t="s">
        <v>90</v>
      </c>
      <c r="W10" s="2" t="s">
        <v>93</v>
      </c>
    </row>
    <row r="11" spans="1:23" x14ac:dyDescent="0.25">
      <c r="A11" s="512"/>
      <c r="B11" s="353"/>
      <c r="C11" s="353"/>
      <c r="D11" s="353"/>
      <c r="E11" s="353"/>
      <c r="F11" s="353"/>
      <c r="G11" s="353"/>
      <c r="H11" s="353"/>
      <c r="I11" s="353"/>
      <c r="J11" s="353"/>
      <c r="K11" s="353"/>
      <c r="L11" s="353"/>
      <c r="M11" s="353"/>
      <c r="N11" s="353"/>
      <c r="O11" s="353"/>
      <c r="P11" s="353"/>
      <c r="Q11" s="353"/>
      <c r="R11" s="511"/>
    </row>
    <row r="12" spans="1:23" ht="26.25" x14ac:dyDescent="0.4">
      <c r="A12" s="512"/>
      <c r="B12" s="353"/>
      <c r="C12" s="353"/>
      <c r="D12" s="353"/>
      <c r="E12" s="353"/>
      <c r="F12" s="353"/>
      <c r="G12" s="353"/>
      <c r="H12" s="353"/>
      <c r="I12" s="353"/>
      <c r="J12" s="353"/>
      <c r="K12" s="353"/>
      <c r="L12" s="353"/>
      <c r="M12" s="353"/>
      <c r="N12" s="353"/>
      <c r="O12" s="353"/>
      <c r="P12" s="353"/>
      <c r="Q12" s="353"/>
      <c r="R12" s="511"/>
      <c r="S12" s="3" t="s">
        <v>109</v>
      </c>
    </row>
    <row r="13" spans="1:23" x14ac:dyDescent="0.25">
      <c r="A13" s="512"/>
      <c r="B13" s="353"/>
      <c r="C13" s="353"/>
      <c r="D13" s="353"/>
      <c r="E13" s="353"/>
      <c r="F13" s="353"/>
      <c r="G13" s="353"/>
      <c r="H13" s="353"/>
      <c r="I13" s="353"/>
      <c r="J13" s="353"/>
      <c r="K13" s="353"/>
      <c r="L13" s="353"/>
      <c r="M13" s="353"/>
      <c r="N13" s="353"/>
      <c r="O13" s="353"/>
      <c r="P13" s="353"/>
      <c r="Q13" s="353"/>
      <c r="R13" s="511"/>
    </row>
    <row r="14" spans="1:23" x14ac:dyDescent="0.25">
      <c r="A14" s="512"/>
      <c r="B14" s="353"/>
      <c r="C14" s="353"/>
      <c r="D14" s="353"/>
      <c r="E14" s="353"/>
      <c r="F14" s="353"/>
      <c r="G14" s="353"/>
      <c r="H14" s="353"/>
      <c r="I14" s="353"/>
      <c r="J14" s="353"/>
      <c r="K14" s="353"/>
      <c r="L14" s="353"/>
      <c r="M14" s="353"/>
      <c r="N14" s="353"/>
      <c r="O14" s="353"/>
      <c r="P14" s="353"/>
      <c r="Q14" s="353"/>
      <c r="R14" s="511"/>
    </row>
    <row r="15" spans="1:23" x14ac:dyDescent="0.25">
      <c r="A15" s="512"/>
      <c r="B15" s="353"/>
      <c r="C15" s="353"/>
      <c r="D15" s="353"/>
      <c r="E15" s="353"/>
      <c r="F15" s="353"/>
      <c r="G15" s="353"/>
      <c r="H15" s="353"/>
      <c r="I15" s="353"/>
      <c r="J15" s="353"/>
      <c r="K15" s="353"/>
      <c r="L15" s="353"/>
      <c r="M15" s="353"/>
      <c r="N15" s="353"/>
      <c r="O15" s="353"/>
      <c r="P15" s="353"/>
      <c r="Q15" s="353"/>
      <c r="R15" s="511"/>
    </row>
    <row r="16" spans="1:23" x14ac:dyDescent="0.25">
      <c r="A16" s="512"/>
      <c r="B16" s="353"/>
      <c r="C16" s="353"/>
      <c r="D16" s="353"/>
      <c r="E16" s="353"/>
      <c r="F16" s="353"/>
      <c r="G16" s="353"/>
      <c r="H16" s="353"/>
      <c r="I16" s="353"/>
      <c r="J16" s="353"/>
      <c r="K16" s="353"/>
      <c r="L16" s="353"/>
      <c r="M16" s="353"/>
      <c r="N16" s="353"/>
      <c r="O16" s="353"/>
      <c r="P16" s="353"/>
      <c r="Q16" s="353"/>
      <c r="R16" s="511"/>
    </row>
    <row r="17" spans="1:18" x14ac:dyDescent="0.25">
      <c r="A17" s="512"/>
      <c r="B17" s="353"/>
      <c r="C17" s="353"/>
      <c r="D17" s="353"/>
      <c r="E17" s="353"/>
      <c r="F17" s="353"/>
      <c r="G17" s="353"/>
      <c r="H17" s="353"/>
      <c r="I17" s="353"/>
      <c r="J17" s="353"/>
      <c r="K17" s="353"/>
      <c r="L17" s="353"/>
      <c r="M17" s="353"/>
      <c r="N17" s="353"/>
      <c r="O17" s="353"/>
      <c r="P17" s="353"/>
      <c r="Q17" s="353"/>
      <c r="R17" s="511"/>
    </row>
    <row r="18" spans="1:18" x14ac:dyDescent="0.25">
      <c r="A18" s="512"/>
      <c r="B18" s="353"/>
      <c r="C18" s="353"/>
      <c r="D18" s="353"/>
      <c r="E18" s="353"/>
      <c r="F18" s="353"/>
      <c r="G18" s="353"/>
      <c r="H18" s="353"/>
      <c r="I18" s="353"/>
      <c r="J18" s="353"/>
      <c r="K18" s="353"/>
      <c r="L18" s="353"/>
      <c r="M18" s="353"/>
      <c r="N18" s="353"/>
      <c r="O18" s="353"/>
      <c r="P18" s="353"/>
      <c r="Q18" s="353"/>
      <c r="R18" s="511"/>
    </row>
    <row r="19" spans="1:18" x14ac:dyDescent="0.25">
      <c r="A19" s="512"/>
      <c r="B19" s="353"/>
      <c r="C19" s="353"/>
      <c r="D19" s="353"/>
      <c r="E19" s="353"/>
      <c r="F19" s="353"/>
      <c r="G19" s="353"/>
      <c r="H19" s="353"/>
      <c r="I19" s="353"/>
      <c r="J19" s="353"/>
      <c r="K19" s="353"/>
      <c r="L19" s="353"/>
      <c r="M19" s="353"/>
      <c r="N19" s="353"/>
      <c r="O19" s="353"/>
      <c r="P19" s="353"/>
      <c r="Q19" s="353"/>
      <c r="R19" s="511"/>
    </row>
    <row r="20" spans="1:18" x14ac:dyDescent="0.25">
      <c r="A20" s="512"/>
      <c r="B20" s="353"/>
      <c r="C20" s="353"/>
      <c r="D20" s="353"/>
      <c r="E20" s="353"/>
      <c r="F20" s="353"/>
      <c r="G20" s="353"/>
      <c r="H20" s="353"/>
      <c r="I20" s="353"/>
      <c r="J20" s="353"/>
      <c r="K20" s="353"/>
      <c r="L20" s="353"/>
      <c r="M20" s="353"/>
      <c r="N20" s="353"/>
      <c r="O20" s="353"/>
      <c r="P20" s="353"/>
      <c r="Q20" s="353"/>
      <c r="R20" s="511"/>
    </row>
    <row r="21" spans="1:18" x14ac:dyDescent="0.25">
      <c r="A21" s="512"/>
      <c r="B21" s="353"/>
      <c r="C21" s="353"/>
      <c r="D21" s="353"/>
      <c r="E21" s="353"/>
      <c r="F21" s="353"/>
      <c r="G21" s="353"/>
      <c r="H21" s="353"/>
      <c r="I21" s="353"/>
      <c r="J21" s="353"/>
      <c r="K21" s="353"/>
      <c r="L21" s="353"/>
      <c r="M21" s="353"/>
      <c r="N21" s="353"/>
      <c r="O21" s="353"/>
      <c r="P21" s="353"/>
      <c r="Q21" s="353"/>
      <c r="R21" s="511"/>
    </row>
    <row r="22" spans="1:18" x14ac:dyDescent="0.25">
      <c r="A22" s="512"/>
      <c r="B22" s="353"/>
      <c r="C22" s="353"/>
      <c r="D22" s="353"/>
      <c r="E22" s="353"/>
      <c r="F22" s="353"/>
      <c r="G22" s="353"/>
      <c r="H22" s="353"/>
      <c r="I22" s="353"/>
      <c r="J22" s="353"/>
      <c r="K22" s="353"/>
      <c r="L22" s="353"/>
      <c r="M22" s="353"/>
      <c r="N22" s="353"/>
      <c r="O22" s="353"/>
      <c r="P22" s="353"/>
      <c r="Q22" s="353"/>
      <c r="R22" s="511"/>
    </row>
    <row r="23" spans="1:18" x14ac:dyDescent="0.25">
      <c r="A23" s="512"/>
      <c r="B23" s="353"/>
      <c r="C23" s="353"/>
      <c r="D23" s="353"/>
      <c r="E23" s="353"/>
      <c r="F23" s="353"/>
      <c r="G23" s="353"/>
      <c r="H23" s="353"/>
      <c r="I23" s="353"/>
      <c r="J23" s="353"/>
      <c r="K23" s="353"/>
      <c r="L23" s="353"/>
      <c r="M23" s="353"/>
      <c r="N23" s="353"/>
      <c r="O23" s="353"/>
      <c r="P23" s="353"/>
      <c r="Q23" s="353"/>
      <c r="R23" s="511"/>
    </row>
    <row r="24" spans="1:18" x14ac:dyDescent="0.25">
      <c r="A24" s="512"/>
      <c r="B24" s="353"/>
      <c r="C24" s="353"/>
      <c r="D24" s="353"/>
      <c r="E24" s="353"/>
      <c r="F24" s="353"/>
      <c r="G24" s="353"/>
      <c r="H24" s="353"/>
      <c r="I24" s="353"/>
      <c r="J24" s="353"/>
      <c r="K24" s="353"/>
      <c r="L24" s="353"/>
      <c r="M24" s="353"/>
      <c r="N24" s="353"/>
      <c r="O24" s="353"/>
      <c r="P24" s="353"/>
      <c r="Q24" s="353"/>
      <c r="R24" s="511"/>
    </row>
    <row r="25" spans="1:18" x14ac:dyDescent="0.25">
      <c r="A25" s="512"/>
      <c r="B25" s="353"/>
      <c r="C25" s="353"/>
      <c r="D25" s="353"/>
      <c r="E25" s="353"/>
      <c r="F25" s="353"/>
      <c r="G25" s="353"/>
      <c r="H25" s="353"/>
      <c r="I25" s="353"/>
      <c r="J25" s="353"/>
      <c r="K25" s="353"/>
      <c r="L25" s="353"/>
      <c r="M25" s="353"/>
      <c r="N25" s="353"/>
      <c r="O25" s="353"/>
      <c r="P25" s="353"/>
      <c r="Q25" s="353"/>
      <c r="R25" s="511"/>
    </row>
    <row r="26" spans="1:18" x14ac:dyDescent="0.25">
      <c r="A26" s="512"/>
      <c r="B26" s="353"/>
      <c r="C26" s="353"/>
      <c r="D26" s="353"/>
      <c r="E26" s="353"/>
      <c r="F26" s="353"/>
      <c r="G26" s="353"/>
      <c r="H26" s="353"/>
      <c r="I26" s="353"/>
      <c r="J26" s="353"/>
      <c r="K26" s="353"/>
      <c r="L26" s="353"/>
      <c r="M26" s="353"/>
      <c r="N26" s="353"/>
      <c r="O26" s="353"/>
      <c r="P26" s="353"/>
      <c r="Q26" s="353"/>
      <c r="R26" s="511"/>
    </row>
    <row r="27" spans="1:18" x14ac:dyDescent="0.25">
      <c r="A27" s="512"/>
      <c r="B27" s="353"/>
      <c r="C27" s="353"/>
      <c r="D27" s="353"/>
      <c r="E27" s="353"/>
      <c r="F27" s="353"/>
      <c r="G27" s="353"/>
      <c r="H27" s="353"/>
      <c r="I27" s="353"/>
      <c r="J27" s="353"/>
      <c r="K27" s="353"/>
      <c r="L27" s="353"/>
      <c r="M27" s="353"/>
      <c r="N27" s="353"/>
      <c r="O27" s="353"/>
      <c r="P27" s="353"/>
      <c r="Q27" s="353"/>
      <c r="R27" s="511"/>
    </row>
    <row r="28" spans="1:18" x14ac:dyDescent="0.25">
      <c r="A28" s="512"/>
      <c r="B28" s="353"/>
      <c r="C28" s="353"/>
      <c r="D28" s="353"/>
      <c r="E28" s="353"/>
      <c r="F28" s="353"/>
      <c r="G28" s="353"/>
      <c r="H28" s="353"/>
      <c r="I28" s="353"/>
      <c r="J28" s="353"/>
      <c r="K28" s="353"/>
      <c r="L28" s="353"/>
      <c r="M28" s="353"/>
      <c r="N28" s="353"/>
      <c r="O28" s="353"/>
      <c r="P28" s="353"/>
      <c r="Q28" s="353"/>
      <c r="R28" s="511"/>
    </row>
    <row r="29" spans="1:18" x14ac:dyDescent="0.25">
      <c r="A29" s="512"/>
      <c r="B29" s="353"/>
      <c r="C29" s="353"/>
      <c r="D29" s="353"/>
      <c r="E29" s="353"/>
      <c r="F29" s="353"/>
      <c r="G29" s="353"/>
      <c r="H29" s="353"/>
      <c r="I29" s="353"/>
      <c r="J29" s="353"/>
      <c r="K29" s="353"/>
      <c r="L29" s="353"/>
      <c r="M29" s="353"/>
      <c r="N29" s="353"/>
      <c r="O29" s="353"/>
      <c r="P29" s="353"/>
      <c r="Q29" s="353"/>
      <c r="R29" s="511"/>
    </row>
    <row r="30" spans="1:18" x14ac:dyDescent="0.25">
      <c r="A30" s="512"/>
      <c r="B30" s="353"/>
      <c r="C30" s="353"/>
      <c r="D30" s="353"/>
      <c r="E30" s="353"/>
      <c r="F30" s="353"/>
      <c r="G30" s="353"/>
      <c r="H30" s="353"/>
      <c r="I30" s="353"/>
      <c r="J30" s="353"/>
      <c r="K30" s="353"/>
      <c r="L30" s="353"/>
      <c r="M30" s="353"/>
      <c r="N30" s="353"/>
      <c r="O30" s="353"/>
      <c r="P30" s="353"/>
      <c r="Q30" s="353"/>
      <c r="R30" s="511"/>
    </row>
    <row r="31" spans="1:18" x14ac:dyDescent="0.25">
      <c r="A31" s="512"/>
      <c r="B31" s="353"/>
      <c r="C31" s="353"/>
      <c r="D31" s="353"/>
      <c r="E31" s="353"/>
      <c r="F31" s="353"/>
      <c r="G31" s="353"/>
      <c r="H31" s="353"/>
      <c r="I31" s="353"/>
      <c r="J31" s="353"/>
      <c r="K31" s="353"/>
      <c r="L31" s="353"/>
      <c r="M31" s="353"/>
      <c r="N31" s="353"/>
      <c r="O31" s="353"/>
      <c r="P31" s="353"/>
      <c r="Q31" s="353"/>
      <c r="R31" s="511"/>
    </row>
    <row r="32" spans="1:18" hidden="1" x14ac:dyDescent="0.25">
      <c r="A32" s="512"/>
      <c r="B32" s="353"/>
      <c r="C32" s="353"/>
      <c r="D32" s="353"/>
      <c r="E32" s="353"/>
      <c r="F32" s="353"/>
      <c r="G32" s="353"/>
      <c r="H32" s="353"/>
      <c r="I32" s="353"/>
      <c r="J32" s="353"/>
      <c r="K32" s="353"/>
      <c r="L32" s="353"/>
      <c r="M32" s="353"/>
      <c r="N32" s="353"/>
      <c r="O32" s="353"/>
      <c r="P32" s="353"/>
      <c r="Q32" s="353"/>
      <c r="R32" s="511"/>
    </row>
    <row r="33" spans="1:18" hidden="1" x14ac:dyDescent="0.25">
      <c r="A33" s="512"/>
      <c r="B33" s="353"/>
      <c r="C33" s="353"/>
      <c r="D33" s="353"/>
      <c r="E33" s="353"/>
      <c r="F33" s="353"/>
      <c r="G33" s="353"/>
      <c r="H33" s="353"/>
      <c r="I33" s="353"/>
      <c r="J33" s="353"/>
      <c r="K33" s="353"/>
      <c r="L33" s="353"/>
      <c r="M33" s="353"/>
      <c r="N33" s="353"/>
      <c r="O33" s="353"/>
      <c r="P33" s="353"/>
      <c r="Q33" s="353"/>
      <c r="R33" s="511"/>
    </row>
    <row r="34" spans="1:18" hidden="1" x14ac:dyDescent="0.25">
      <c r="A34" s="512"/>
      <c r="B34" s="353"/>
      <c r="C34" s="353"/>
      <c r="D34" s="353"/>
      <c r="E34" s="353"/>
      <c r="F34" s="353"/>
      <c r="G34" s="353"/>
      <c r="H34" s="353"/>
      <c r="I34" s="353"/>
      <c r="J34" s="353"/>
      <c r="K34" s="353"/>
      <c r="L34" s="353"/>
      <c r="M34" s="353"/>
      <c r="N34" s="353"/>
      <c r="O34" s="353"/>
      <c r="P34" s="353"/>
      <c r="Q34" s="353"/>
      <c r="R34" s="511"/>
    </row>
    <row r="35" spans="1:18" hidden="1" x14ac:dyDescent="0.25">
      <c r="A35" s="512"/>
      <c r="B35" s="353"/>
      <c r="C35" s="353"/>
      <c r="D35" s="353"/>
      <c r="E35" s="353"/>
      <c r="F35" s="353"/>
      <c r="G35" s="353"/>
      <c r="H35" s="353"/>
      <c r="I35" s="353"/>
      <c r="J35" s="353"/>
      <c r="K35" s="353"/>
      <c r="L35" s="353"/>
      <c r="M35" s="353"/>
      <c r="N35" s="353"/>
      <c r="O35" s="353"/>
      <c r="P35" s="353"/>
      <c r="Q35" s="353"/>
      <c r="R35" s="511"/>
    </row>
    <row r="36" spans="1:18" hidden="1" x14ac:dyDescent="0.25">
      <c r="A36" s="512"/>
      <c r="B36" s="353"/>
      <c r="C36" s="353"/>
      <c r="D36" s="353"/>
      <c r="E36" s="353"/>
      <c r="F36" s="353"/>
      <c r="G36" s="353"/>
      <c r="H36" s="353"/>
      <c r="I36" s="353"/>
      <c r="J36" s="353"/>
      <c r="K36" s="353"/>
      <c r="L36" s="353"/>
      <c r="M36" s="353"/>
      <c r="N36" s="353"/>
      <c r="O36" s="353"/>
      <c r="P36" s="353"/>
      <c r="Q36" s="353"/>
      <c r="R36" s="511"/>
    </row>
    <row r="37" spans="1:18" hidden="1" x14ac:dyDescent="0.25">
      <c r="A37" s="512"/>
      <c r="B37" s="353"/>
      <c r="C37" s="353"/>
      <c r="D37" s="353"/>
      <c r="E37" s="353"/>
      <c r="F37" s="353"/>
      <c r="G37" s="353"/>
      <c r="H37" s="353"/>
      <c r="I37" s="353"/>
      <c r="J37" s="353"/>
      <c r="K37" s="353"/>
      <c r="L37" s="353"/>
      <c r="M37" s="353"/>
      <c r="N37" s="353"/>
      <c r="O37" s="353"/>
      <c r="P37" s="353"/>
      <c r="Q37" s="353"/>
      <c r="R37" s="511"/>
    </row>
    <row r="38" spans="1:18" hidden="1" x14ac:dyDescent="0.25">
      <c r="A38" s="512"/>
      <c r="B38" s="353"/>
      <c r="C38" s="353"/>
      <c r="D38" s="353"/>
      <c r="E38" s="353"/>
      <c r="F38" s="353"/>
      <c r="G38" s="353"/>
      <c r="H38" s="353"/>
      <c r="I38" s="353"/>
      <c r="J38" s="353"/>
      <c r="K38" s="353"/>
      <c r="L38" s="353"/>
      <c r="M38" s="353"/>
      <c r="N38" s="353"/>
      <c r="O38" s="353"/>
      <c r="P38" s="353"/>
      <c r="Q38" s="353"/>
      <c r="R38" s="511"/>
    </row>
    <row r="39" spans="1:18" hidden="1" x14ac:dyDescent="0.25">
      <c r="A39" s="512"/>
      <c r="B39" s="353"/>
      <c r="C39" s="353"/>
      <c r="D39" s="353"/>
      <c r="E39" s="353"/>
      <c r="F39" s="353"/>
      <c r="G39" s="353"/>
      <c r="H39" s="353"/>
      <c r="I39" s="353"/>
      <c r="J39" s="353"/>
      <c r="K39" s="353"/>
      <c r="L39" s="353"/>
      <c r="M39" s="353"/>
      <c r="N39" s="353"/>
      <c r="O39" s="353"/>
      <c r="P39" s="353"/>
      <c r="Q39" s="353"/>
      <c r="R39" s="511"/>
    </row>
    <row r="40" spans="1:18" hidden="1" x14ac:dyDescent="0.25">
      <c r="A40" s="512"/>
      <c r="B40" s="353"/>
      <c r="C40" s="353"/>
      <c r="D40" s="353"/>
      <c r="E40" s="353"/>
      <c r="F40" s="353"/>
      <c r="G40" s="353"/>
      <c r="H40" s="353"/>
      <c r="I40" s="353"/>
      <c r="J40" s="353"/>
      <c r="K40" s="353"/>
      <c r="L40" s="353"/>
      <c r="M40" s="353"/>
      <c r="N40" s="353"/>
      <c r="O40" s="353"/>
      <c r="P40" s="353"/>
      <c r="Q40" s="353"/>
      <c r="R40" s="511"/>
    </row>
    <row r="41" spans="1:18" hidden="1" x14ac:dyDescent="0.25">
      <c r="A41" s="512"/>
      <c r="B41" s="353"/>
      <c r="C41" s="353"/>
      <c r="D41" s="353"/>
      <c r="E41" s="353"/>
      <c r="F41" s="353"/>
      <c r="G41" s="353"/>
      <c r="H41" s="353"/>
      <c r="I41" s="353"/>
      <c r="J41" s="353"/>
      <c r="K41" s="353"/>
      <c r="L41" s="353"/>
      <c r="M41" s="353"/>
      <c r="N41" s="353"/>
      <c r="O41" s="353"/>
      <c r="P41" s="353"/>
      <c r="Q41" s="353"/>
      <c r="R41" s="511"/>
    </row>
    <row r="42" spans="1:18" hidden="1" x14ac:dyDescent="0.25">
      <c r="A42" s="512"/>
      <c r="B42" s="353"/>
      <c r="C42" s="353"/>
      <c r="D42" s="353"/>
      <c r="E42" s="353"/>
      <c r="F42" s="353"/>
      <c r="G42" s="353"/>
      <c r="H42" s="353"/>
      <c r="I42" s="353"/>
      <c r="J42" s="353"/>
      <c r="K42" s="353"/>
      <c r="L42" s="353"/>
      <c r="M42" s="353"/>
      <c r="N42" s="353"/>
      <c r="O42" s="353"/>
      <c r="P42" s="353"/>
      <c r="Q42" s="353"/>
      <c r="R42" s="511"/>
    </row>
    <row r="43" spans="1:18" hidden="1" x14ac:dyDescent="0.25">
      <c r="A43" s="512"/>
      <c r="B43" s="353"/>
      <c r="C43" s="353"/>
      <c r="D43" s="353"/>
      <c r="E43" s="353"/>
      <c r="F43" s="353"/>
      <c r="G43" s="353"/>
      <c r="H43" s="353"/>
      <c r="I43" s="353"/>
      <c r="J43" s="353"/>
      <c r="K43" s="353"/>
      <c r="L43" s="353"/>
      <c r="M43" s="353"/>
      <c r="N43" s="353"/>
      <c r="O43" s="353"/>
      <c r="P43" s="353"/>
      <c r="Q43" s="353"/>
      <c r="R43" s="511"/>
    </row>
    <row r="44" spans="1:18" hidden="1" x14ac:dyDescent="0.25">
      <c r="A44" s="512"/>
      <c r="B44" s="353"/>
      <c r="C44" s="353"/>
      <c r="D44" s="353"/>
      <c r="E44" s="353"/>
      <c r="F44" s="353"/>
      <c r="G44" s="353"/>
      <c r="H44" s="353"/>
      <c r="I44" s="353"/>
      <c r="J44" s="353"/>
      <c r="K44" s="353"/>
      <c r="L44" s="353"/>
      <c r="M44" s="353"/>
      <c r="N44" s="353"/>
      <c r="O44" s="353"/>
      <c r="P44" s="353"/>
      <c r="Q44" s="353"/>
      <c r="R44" s="511"/>
    </row>
    <row r="45" spans="1:18" hidden="1" x14ac:dyDescent="0.25">
      <c r="A45" s="512"/>
      <c r="B45" s="353"/>
      <c r="C45" s="353"/>
      <c r="D45" s="353"/>
      <c r="E45" s="353"/>
      <c r="F45" s="353"/>
      <c r="G45" s="353"/>
      <c r="H45" s="353"/>
      <c r="I45" s="353"/>
      <c r="J45" s="353"/>
      <c r="K45" s="353"/>
      <c r="L45" s="353"/>
      <c r="M45" s="353"/>
      <c r="N45" s="353"/>
      <c r="O45" s="353"/>
      <c r="P45" s="353"/>
      <c r="Q45" s="353"/>
      <c r="R45" s="511"/>
    </row>
    <row r="46" spans="1:18" hidden="1" x14ac:dyDescent="0.25">
      <c r="A46" s="512"/>
      <c r="B46" s="353"/>
      <c r="C46" s="353"/>
      <c r="D46" s="353"/>
      <c r="E46" s="353"/>
      <c r="F46" s="353"/>
      <c r="G46" s="353"/>
      <c r="H46" s="353"/>
      <c r="I46" s="353"/>
      <c r="J46" s="353"/>
      <c r="K46" s="353"/>
      <c r="L46" s="353"/>
      <c r="M46" s="353"/>
      <c r="N46" s="353"/>
      <c r="O46" s="353"/>
      <c r="P46" s="353"/>
      <c r="Q46" s="353"/>
      <c r="R46" s="511"/>
    </row>
    <row r="47" spans="1:18" hidden="1" x14ac:dyDescent="0.25">
      <c r="A47" s="512"/>
      <c r="B47" s="353"/>
      <c r="C47" s="353"/>
      <c r="D47" s="353"/>
      <c r="E47" s="353"/>
      <c r="F47" s="353"/>
      <c r="G47" s="353"/>
      <c r="H47" s="353"/>
      <c r="I47" s="353"/>
      <c r="J47" s="353"/>
      <c r="K47" s="353"/>
      <c r="L47" s="353"/>
      <c r="M47" s="353"/>
      <c r="N47" s="353"/>
      <c r="O47" s="353"/>
      <c r="P47" s="353"/>
      <c r="Q47" s="353"/>
      <c r="R47" s="511"/>
    </row>
    <row r="48" spans="1:18" hidden="1" x14ac:dyDescent="0.25">
      <c r="A48" s="512"/>
      <c r="B48" s="353"/>
      <c r="C48" s="353"/>
      <c r="D48" s="353"/>
      <c r="E48" s="353"/>
      <c r="F48" s="353"/>
      <c r="G48" s="353"/>
      <c r="H48" s="353"/>
      <c r="I48" s="353"/>
      <c r="J48" s="353"/>
      <c r="K48" s="353"/>
      <c r="L48" s="353"/>
      <c r="M48" s="353"/>
      <c r="N48" s="353"/>
      <c r="O48" s="353"/>
      <c r="P48" s="353"/>
      <c r="Q48" s="353"/>
      <c r="R48" s="511"/>
    </row>
    <row r="49" spans="1:18" hidden="1" x14ac:dyDescent="0.25">
      <c r="A49" s="512"/>
      <c r="B49" s="353"/>
      <c r="C49" s="353"/>
      <c r="D49" s="353"/>
      <c r="E49" s="353"/>
      <c r="F49" s="353"/>
      <c r="G49" s="353"/>
      <c r="H49" s="353"/>
      <c r="I49" s="353"/>
      <c r="J49" s="353"/>
      <c r="K49" s="353"/>
      <c r="L49" s="353"/>
      <c r="M49" s="353"/>
      <c r="N49" s="353"/>
      <c r="O49" s="353"/>
      <c r="P49" s="353"/>
      <c r="Q49" s="353"/>
      <c r="R49" s="511"/>
    </row>
    <row r="50" spans="1:18" hidden="1" x14ac:dyDescent="0.25">
      <c r="A50" s="512"/>
      <c r="B50" s="353"/>
      <c r="C50" s="353"/>
      <c r="D50" s="353"/>
      <c r="E50" s="353"/>
      <c r="F50" s="353"/>
      <c r="G50" s="353"/>
      <c r="H50" s="353"/>
      <c r="I50" s="353"/>
      <c r="J50" s="353"/>
      <c r="K50" s="353"/>
      <c r="L50" s="353"/>
      <c r="M50" s="353"/>
      <c r="N50" s="353"/>
      <c r="O50" s="353"/>
      <c r="P50" s="353"/>
      <c r="Q50" s="353"/>
      <c r="R50" s="511"/>
    </row>
    <row r="51" spans="1:18" hidden="1" x14ac:dyDescent="0.25">
      <c r="A51" s="512"/>
      <c r="B51" s="353"/>
      <c r="C51" s="353"/>
      <c r="D51" s="353"/>
      <c r="E51" s="353"/>
      <c r="F51" s="353"/>
      <c r="G51" s="353"/>
      <c r="H51" s="353"/>
      <c r="I51" s="353"/>
      <c r="J51" s="353"/>
      <c r="K51" s="353"/>
      <c r="L51" s="353"/>
      <c r="M51" s="353"/>
      <c r="N51" s="353"/>
      <c r="O51" s="353"/>
      <c r="P51" s="353"/>
      <c r="Q51" s="353"/>
      <c r="R51" s="511"/>
    </row>
    <row r="52" spans="1:18" ht="23.25" x14ac:dyDescent="0.35">
      <c r="A52" s="514" t="s">
        <v>53</v>
      </c>
      <c r="B52" s="353"/>
      <c r="C52" s="353"/>
      <c r="D52" s="353"/>
      <c r="E52" s="353"/>
      <c r="F52" s="353"/>
      <c r="G52" s="515" t="s">
        <v>52</v>
      </c>
      <c r="H52" s="517" t="s">
        <v>164</v>
      </c>
      <c r="I52" s="353"/>
      <c r="J52" s="353"/>
      <c r="K52" s="353"/>
      <c r="L52" s="353"/>
      <c r="M52" s="353"/>
      <c r="N52" s="353"/>
      <c r="O52" s="353"/>
      <c r="P52" s="353"/>
      <c r="Q52" s="353"/>
      <c r="R52" s="511"/>
    </row>
    <row r="53" spans="1:18" x14ac:dyDescent="0.25">
      <c r="A53" s="516"/>
      <c r="B53" s="353"/>
      <c r="C53" s="353"/>
      <c r="D53" s="353"/>
      <c r="E53" s="353"/>
      <c r="F53" s="353"/>
      <c r="G53" s="353"/>
      <c r="H53" s="353"/>
      <c r="I53" s="353"/>
      <c r="J53" s="353"/>
      <c r="K53" s="353"/>
      <c r="L53" s="353"/>
      <c r="M53" s="353"/>
      <c r="N53" s="353"/>
      <c r="O53" s="353"/>
      <c r="P53" s="353"/>
      <c r="Q53" s="353"/>
      <c r="R53" s="511"/>
    </row>
    <row r="54" spans="1:18" x14ac:dyDescent="0.25">
      <c r="A54" s="1143" t="s">
        <v>91</v>
      </c>
      <c r="B54" s="1144"/>
      <c r="C54" s="1144"/>
      <c r="D54" s="1144"/>
      <c r="E54" s="1144"/>
      <c r="F54" s="1144"/>
      <c r="G54" s="1144"/>
      <c r="H54" s="1144"/>
      <c r="I54" s="1144"/>
      <c r="J54" s="1144"/>
      <c r="K54" s="1144"/>
      <c r="L54" s="1144"/>
      <c r="M54" s="1144"/>
      <c r="N54" s="353"/>
      <c r="O54" s="353"/>
      <c r="P54" s="353"/>
      <c r="Q54" s="353"/>
      <c r="R54" s="511"/>
    </row>
    <row r="55" spans="1:18" x14ac:dyDescent="0.25">
      <c r="N55" s="353"/>
      <c r="O55" s="353"/>
      <c r="P55" s="353"/>
      <c r="Q55" s="353"/>
      <c r="R55" s="511"/>
    </row>
    <row r="56" spans="1:18" ht="43.5" customHeight="1" x14ac:dyDescent="0.25">
      <c r="N56" s="353"/>
      <c r="O56" s="353"/>
      <c r="P56" s="353"/>
      <c r="Q56" s="353"/>
      <c r="R56" s="511"/>
    </row>
    <row r="57" spans="1:18" x14ac:dyDescent="0.25">
      <c r="A57" s="512"/>
      <c r="B57" s="353"/>
      <c r="C57" s="353"/>
      <c r="D57" s="353"/>
      <c r="E57" s="353"/>
      <c r="F57" s="353"/>
      <c r="G57" s="353"/>
      <c r="H57" s="353"/>
      <c r="I57" s="353"/>
      <c r="J57" s="353"/>
      <c r="K57" s="353"/>
      <c r="L57" s="353"/>
      <c r="M57" s="353"/>
      <c r="N57" s="353"/>
      <c r="O57" s="353"/>
      <c r="P57" s="353"/>
      <c r="Q57" s="353"/>
      <c r="R57" s="511"/>
    </row>
    <row r="58" spans="1:18" x14ac:dyDescent="0.25">
      <c r="A58" s="512"/>
      <c r="B58" s="353"/>
      <c r="C58" s="353"/>
      <c r="D58" s="353"/>
      <c r="E58" s="353"/>
      <c r="F58" s="353"/>
      <c r="G58" s="353"/>
      <c r="H58" s="353"/>
      <c r="I58" s="353"/>
      <c r="J58" s="353"/>
      <c r="K58" s="353"/>
      <c r="L58" s="353"/>
      <c r="M58" s="353"/>
      <c r="N58" s="353"/>
      <c r="O58" s="353"/>
      <c r="P58" s="353"/>
      <c r="Q58" s="353"/>
      <c r="R58" s="511"/>
    </row>
    <row r="59" spans="1:18" x14ac:dyDescent="0.25">
      <c r="A59" s="512"/>
      <c r="B59" s="353"/>
      <c r="C59" s="353"/>
      <c r="D59" s="353"/>
      <c r="E59" s="353"/>
      <c r="F59" s="353"/>
      <c r="G59" s="353"/>
      <c r="H59" s="353"/>
      <c r="I59" s="353"/>
      <c r="J59" s="353"/>
      <c r="K59" s="353"/>
      <c r="L59" s="353"/>
      <c r="M59" s="353"/>
      <c r="N59" s="353"/>
      <c r="O59" s="353"/>
      <c r="P59" s="353"/>
      <c r="Q59" s="353"/>
      <c r="R59" s="511"/>
    </row>
    <row r="60" spans="1:18" x14ac:dyDescent="0.25">
      <c r="A60" s="512"/>
      <c r="B60" s="353"/>
      <c r="C60" s="353"/>
      <c r="D60" s="353"/>
      <c r="E60" s="353"/>
      <c r="F60" s="353"/>
      <c r="G60" s="353"/>
      <c r="H60" s="353"/>
      <c r="I60" s="353"/>
      <c r="J60" s="353"/>
      <c r="K60" s="353"/>
      <c r="L60" s="353"/>
      <c r="M60" s="353"/>
      <c r="N60" s="353"/>
      <c r="O60" s="353"/>
      <c r="P60" s="353"/>
      <c r="Q60" s="353"/>
      <c r="R60" s="511"/>
    </row>
    <row r="61" spans="1:18" x14ac:dyDescent="0.25">
      <c r="A61" s="512"/>
      <c r="B61" s="353"/>
      <c r="C61" s="353"/>
      <c r="D61" s="353"/>
      <c r="E61" s="353"/>
      <c r="F61" s="353"/>
      <c r="G61" s="353"/>
      <c r="H61" s="353"/>
      <c r="I61" s="353"/>
      <c r="J61" s="353"/>
      <c r="K61" s="353"/>
      <c r="L61" s="353"/>
      <c r="M61" s="353"/>
      <c r="N61" s="353"/>
      <c r="O61" s="353"/>
      <c r="P61" s="353"/>
      <c r="Q61" s="353"/>
      <c r="R61" s="511"/>
    </row>
    <row r="62" spans="1:18" x14ac:dyDescent="0.25">
      <c r="A62" s="512"/>
      <c r="B62" s="353"/>
      <c r="C62" s="353"/>
      <c r="D62" s="353"/>
      <c r="E62" s="353"/>
      <c r="F62" s="353"/>
      <c r="G62" s="353"/>
      <c r="H62" s="353"/>
      <c r="I62" s="353"/>
      <c r="J62" s="353"/>
      <c r="K62" s="353"/>
      <c r="L62" s="353"/>
      <c r="M62" s="353"/>
      <c r="N62" s="353"/>
      <c r="O62" s="353"/>
      <c r="P62" s="353"/>
      <c r="Q62" s="353"/>
      <c r="R62" s="511"/>
    </row>
    <row r="63" spans="1:18" x14ac:dyDescent="0.25">
      <c r="A63" s="512"/>
      <c r="B63" s="353"/>
      <c r="C63" s="353"/>
      <c r="D63" s="353"/>
      <c r="E63" s="353"/>
      <c r="F63" s="353"/>
      <c r="G63" s="353"/>
      <c r="H63" s="353"/>
      <c r="I63" s="353"/>
      <c r="J63" s="353"/>
      <c r="K63" s="353"/>
      <c r="L63" s="353"/>
      <c r="M63" s="353"/>
      <c r="N63" s="353"/>
      <c r="O63" s="353"/>
      <c r="P63" s="353"/>
      <c r="Q63" s="353"/>
      <c r="R63" s="511"/>
    </row>
    <row r="64" spans="1:18" x14ac:dyDescent="0.25">
      <c r="A64" s="512"/>
      <c r="B64" s="353"/>
      <c r="C64" s="353"/>
      <c r="D64" s="353"/>
      <c r="E64" s="353"/>
      <c r="F64" s="353"/>
      <c r="G64" s="353"/>
      <c r="H64" s="353"/>
      <c r="I64" s="353"/>
      <c r="J64" s="353"/>
      <c r="K64" s="353"/>
      <c r="L64" s="353"/>
      <c r="M64" s="353"/>
      <c r="N64" s="353"/>
      <c r="O64" s="353"/>
      <c r="P64" s="353"/>
      <c r="Q64" s="353"/>
      <c r="R64" s="511"/>
    </row>
    <row r="65" spans="1:18" x14ac:dyDescent="0.25">
      <c r="A65" s="512"/>
      <c r="B65" s="353"/>
      <c r="C65" s="353"/>
      <c r="D65" s="353"/>
      <c r="E65" s="353"/>
      <c r="F65" s="353"/>
      <c r="G65" s="353"/>
      <c r="H65" s="353"/>
      <c r="I65" s="353"/>
      <c r="J65" s="353"/>
      <c r="K65" s="353"/>
      <c r="L65" s="353"/>
      <c r="M65" s="353"/>
      <c r="N65" s="353"/>
      <c r="O65" s="353"/>
      <c r="P65" s="353"/>
      <c r="Q65" s="353"/>
      <c r="R65" s="511"/>
    </row>
    <row r="66" spans="1:18" x14ac:dyDescent="0.25">
      <c r="A66" s="512"/>
      <c r="B66" s="353"/>
      <c r="C66" s="353"/>
      <c r="D66" s="353"/>
      <c r="E66" s="353"/>
      <c r="F66" s="353"/>
      <c r="G66" s="353"/>
      <c r="H66" s="353"/>
      <c r="I66" s="353"/>
      <c r="J66" s="353"/>
      <c r="K66" s="353"/>
      <c r="L66" s="353"/>
      <c r="M66" s="353"/>
      <c r="N66" s="353"/>
      <c r="O66" s="353"/>
      <c r="P66" s="353"/>
      <c r="Q66" s="353"/>
      <c r="R66" s="511"/>
    </row>
    <row r="67" spans="1:18" x14ac:dyDescent="0.25">
      <c r="A67" s="512"/>
      <c r="B67" s="353"/>
      <c r="C67" s="353"/>
      <c r="D67" s="353"/>
      <c r="E67" s="353"/>
      <c r="F67" s="353"/>
      <c r="G67" s="353"/>
      <c r="H67" s="353"/>
      <c r="I67" s="353"/>
      <c r="J67" s="353"/>
      <c r="K67" s="353"/>
      <c r="L67" s="353"/>
      <c r="M67" s="353"/>
      <c r="N67" s="353"/>
      <c r="O67" s="353"/>
      <c r="P67" s="353"/>
      <c r="Q67" s="353"/>
      <c r="R67" s="511"/>
    </row>
    <row r="68" spans="1:18" x14ac:dyDescent="0.25">
      <c r="A68" s="512"/>
      <c r="B68" s="353"/>
      <c r="C68" s="353"/>
      <c r="D68" s="353"/>
      <c r="E68" s="353"/>
      <c r="F68" s="353"/>
      <c r="G68" s="353"/>
      <c r="H68" s="353"/>
      <c r="I68" s="353"/>
      <c r="J68" s="353"/>
      <c r="K68" s="353"/>
      <c r="L68" s="353"/>
      <c r="M68" s="353"/>
      <c r="N68" s="353"/>
      <c r="O68" s="353"/>
      <c r="P68" s="353"/>
      <c r="Q68" s="353"/>
      <c r="R68" s="511"/>
    </row>
    <row r="69" spans="1:18" x14ac:dyDescent="0.25">
      <c r="A69" s="512"/>
      <c r="B69" s="353"/>
      <c r="C69" s="353"/>
      <c r="D69" s="353"/>
      <c r="E69" s="353"/>
      <c r="F69" s="353"/>
      <c r="G69" s="353"/>
      <c r="H69" s="353"/>
      <c r="I69" s="353"/>
      <c r="J69" s="353"/>
      <c r="K69" s="353"/>
      <c r="L69" s="353"/>
      <c r="M69" s="353"/>
      <c r="N69" s="353"/>
      <c r="O69" s="353"/>
      <c r="P69" s="353"/>
      <c r="Q69" s="353"/>
      <c r="R69" s="511"/>
    </row>
    <row r="70" spans="1:18" x14ac:dyDescent="0.25">
      <c r="A70" s="512"/>
      <c r="B70" s="353"/>
      <c r="C70" s="353"/>
      <c r="D70" s="353"/>
      <c r="E70" s="353"/>
      <c r="F70" s="353"/>
      <c r="G70" s="353"/>
      <c r="H70" s="353"/>
      <c r="I70" s="353"/>
      <c r="J70" s="353"/>
      <c r="K70" s="353"/>
      <c r="L70" s="353"/>
      <c r="M70" s="353"/>
      <c r="N70" s="353"/>
      <c r="O70" s="353"/>
      <c r="P70" s="353"/>
      <c r="Q70" s="353"/>
      <c r="R70" s="511"/>
    </row>
    <row r="71" spans="1:18" x14ac:dyDescent="0.25">
      <c r="A71" s="512"/>
      <c r="B71" s="353"/>
      <c r="C71" s="353"/>
      <c r="D71" s="353"/>
      <c r="E71" s="353"/>
      <c r="F71" s="353"/>
      <c r="G71" s="353"/>
      <c r="H71" s="353"/>
      <c r="I71" s="353"/>
      <c r="J71" s="353"/>
      <c r="K71" s="353"/>
      <c r="L71" s="353"/>
      <c r="M71" s="353"/>
      <c r="N71" s="353"/>
      <c r="O71" s="353"/>
      <c r="P71" s="353"/>
      <c r="Q71" s="353"/>
      <c r="R71" s="511"/>
    </row>
    <row r="72" spans="1:18" x14ac:dyDescent="0.25">
      <c r="A72" s="512"/>
      <c r="B72" s="353"/>
      <c r="C72" s="353"/>
      <c r="D72" s="353"/>
      <c r="E72" s="353"/>
      <c r="F72" s="353"/>
      <c r="G72" s="353"/>
      <c r="H72" s="353"/>
      <c r="I72" s="353"/>
      <c r="J72" s="353"/>
      <c r="K72" s="353"/>
      <c r="L72" s="353"/>
      <c r="M72" s="353"/>
      <c r="N72" s="353"/>
      <c r="O72" s="353"/>
      <c r="P72" s="353"/>
      <c r="Q72" s="353"/>
      <c r="R72" s="511"/>
    </row>
    <row r="73" spans="1:18" x14ac:dyDescent="0.25">
      <c r="A73" s="512"/>
      <c r="B73" s="353"/>
      <c r="C73" s="353"/>
      <c r="D73" s="353"/>
      <c r="E73" s="353"/>
      <c r="F73" s="353"/>
      <c r="G73" s="353"/>
      <c r="H73" s="353"/>
      <c r="I73" s="353"/>
      <c r="J73" s="353"/>
      <c r="K73" s="353"/>
      <c r="L73" s="353"/>
      <c r="M73" s="353"/>
      <c r="N73" s="353"/>
      <c r="O73" s="353"/>
      <c r="P73" s="353"/>
      <c r="Q73" s="353"/>
      <c r="R73" s="511"/>
    </row>
    <row r="74" spans="1:18" x14ac:dyDescent="0.25">
      <c r="A74" s="512"/>
      <c r="B74" s="353"/>
      <c r="C74" s="353"/>
      <c r="D74" s="353"/>
      <c r="E74" s="353"/>
      <c r="F74" s="353"/>
      <c r="G74" s="353"/>
      <c r="H74" s="353"/>
      <c r="I74" s="353"/>
      <c r="J74" s="353"/>
      <c r="K74" s="353"/>
      <c r="L74" s="353"/>
      <c r="M74" s="353"/>
      <c r="N74" s="353"/>
      <c r="O74" s="353"/>
      <c r="P74" s="353"/>
      <c r="Q74" s="353"/>
      <c r="R74" s="511"/>
    </row>
    <row r="75" spans="1:18" x14ac:dyDescent="0.25">
      <c r="A75" s="512"/>
      <c r="B75" s="353"/>
      <c r="C75" s="353"/>
      <c r="D75" s="353"/>
      <c r="E75" s="353"/>
      <c r="F75" s="353"/>
      <c r="G75" s="353"/>
      <c r="H75" s="353"/>
      <c r="I75" s="353"/>
      <c r="J75" s="353"/>
      <c r="K75" s="353"/>
      <c r="L75" s="353"/>
      <c r="M75" s="353"/>
      <c r="N75" s="353"/>
      <c r="O75" s="353"/>
      <c r="P75" s="353"/>
      <c r="Q75" s="353"/>
      <c r="R75" s="511"/>
    </row>
    <row r="76" spans="1:18" x14ac:dyDescent="0.25">
      <c r="A76" s="512"/>
      <c r="B76" s="353"/>
      <c r="C76" s="353"/>
      <c r="D76" s="353"/>
      <c r="E76" s="353"/>
      <c r="F76" s="353"/>
      <c r="G76" s="353"/>
      <c r="H76" s="353"/>
      <c r="I76" s="353"/>
      <c r="J76" s="353"/>
      <c r="K76" s="353"/>
      <c r="L76" s="353"/>
      <c r="M76" s="353"/>
      <c r="N76" s="353"/>
      <c r="O76" s="353"/>
      <c r="P76" s="353"/>
      <c r="Q76" s="353"/>
      <c r="R76" s="511"/>
    </row>
    <row r="77" spans="1:18" x14ac:dyDescent="0.25">
      <c r="A77" s="512"/>
      <c r="B77" s="353"/>
      <c r="C77" s="353"/>
      <c r="D77" s="353"/>
      <c r="E77" s="353"/>
      <c r="F77" s="353"/>
      <c r="G77" s="353"/>
      <c r="H77" s="353"/>
      <c r="I77" s="353"/>
      <c r="J77" s="353"/>
      <c r="K77" s="353"/>
      <c r="L77" s="353"/>
      <c r="M77" s="353"/>
      <c r="N77" s="353"/>
      <c r="O77" s="353"/>
      <c r="P77" s="353"/>
      <c r="Q77" s="353"/>
      <c r="R77" s="511"/>
    </row>
    <row r="78" spans="1:18" x14ac:dyDescent="0.25">
      <c r="A78" s="512"/>
      <c r="B78" s="353"/>
      <c r="C78" s="353"/>
      <c r="D78" s="353"/>
      <c r="E78" s="353"/>
      <c r="F78" s="353"/>
      <c r="G78" s="353"/>
      <c r="H78" s="353"/>
      <c r="I78" s="353"/>
      <c r="J78" s="353"/>
      <c r="K78" s="353"/>
      <c r="L78" s="353"/>
      <c r="M78" s="353"/>
      <c r="N78" s="353"/>
      <c r="O78" s="353"/>
      <c r="P78" s="353"/>
      <c r="Q78" s="353"/>
      <c r="R78" s="511"/>
    </row>
    <row r="79" spans="1:18" x14ac:dyDescent="0.25">
      <c r="A79" s="512"/>
      <c r="B79" s="353"/>
      <c r="C79" s="353"/>
      <c r="D79" s="353"/>
      <c r="E79" s="353"/>
      <c r="F79" s="353"/>
      <c r="G79" s="353"/>
      <c r="H79" s="353"/>
      <c r="I79" s="353"/>
      <c r="J79" s="353"/>
      <c r="K79" s="353"/>
      <c r="L79" s="353"/>
      <c r="M79" s="353"/>
      <c r="N79" s="353"/>
      <c r="O79" s="353"/>
      <c r="P79" s="353"/>
      <c r="Q79" s="353"/>
      <c r="R79" s="511"/>
    </row>
    <row r="80" spans="1:18" x14ac:dyDescent="0.25">
      <c r="A80" s="512"/>
      <c r="B80" s="353"/>
      <c r="C80" s="353"/>
      <c r="D80" s="353"/>
      <c r="E80" s="353"/>
      <c r="F80" s="353"/>
      <c r="G80" s="353"/>
      <c r="H80" s="353"/>
      <c r="I80" s="353"/>
      <c r="J80" s="353"/>
      <c r="K80" s="353"/>
      <c r="L80" s="353"/>
      <c r="M80" s="353"/>
      <c r="N80" s="353"/>
      <c r="O80" s="353"/>
      <c r="P80" s="353"/>
      <c r="Q80" s="353"/>
      <c r="R80" s="511"/>
    </row>
    <row r="81" spans="1:18" x14ac:dyDescent="0.25">
      <c r="A81" s="512"/>
      <c r="B81" s="353"/>
      <c r="C81" s="353"/>
      <c r="D81" s="353"/>
      <c r="E81" s="353"/>
      <c r="F81" s="353"/>
      <c r="G81" s="353"/>
      <c r="H81" s="353"/>
      <c r="I81" s="353"/>
      <c r="J81" s="353"/>
      <c r="K81" s="353"/>
      <c r="L81" s="353"/>
      <c r="M81" s="353"/>
      <c r="N81" s="353"/>
      <c r="O81" s="353"/>
      <c r="P81" s="353"/>
      <c r="Q81" s="353"/>
      <c r="R81" s="511"/>
    </row>
    <row r="82" spans="1:18" x14ac:dyDescent="0.25">
      <c r="A82" s="512"/>
      <c r="B82" s="353"/>
      <c r="C82" s="353"/>
      <c r="D82" s="353"/>
      <c r="E82" s="353"/>
      <c r="F82" s="353"/>
      <c r="G82" s="353"/>
      <c r="H82" s="353"/>
      <c r="I82" s="353"/>
      <c r="J82" s="353"/>
      <c r="K82" s="353"/>
      <c r="L82" s="353"/>
      <c r="M82" s="353"/>
      <c r="N82" s="353"/>
      <c r="O82" s="353"/>
      <c r="P82" s="353"/>
      <c r="Q82" s="353"/>
      <c r="R82" s="511"/>
    </row>
    <row r="83" spans="1:18" x14ac:dyDescent="0.25">
      <c r="A83" s="512"/>
      <c r="B83" s="353"/>
      <c r="C83" s="353"/>
      <c r="D83" s="353"/>
      <c r="E83" s="353"/>
      <c r="F83" s="353"/>
      <c r="G83" s="353"/>
      <c r="H83" s="353"/>
      <c r="I83" s="353"/>
      <c r="J83" s="353"/>
      <c r="K83" s="353"/>
      <c r="L83" s="353"/>
      <c r="M83" s="353"/>
      <c r="N83" s="353"/>
      <c r="O83" s="353"/>
      <c r="P83" s="353"/>
      <c r="Q83" s="353"/>
      <c r="R83" s="511"/>
    </row>
    <row r="84" spans="1:18" x14ac:dyDescent="0.25">
      <c r="A84" s="512"/>
      <c r="B84" s="353"/>
      <c r="C84" s="353"/>
      <c r="D84" s="353"/>
      <c r="E84" s="353"/>
      <c r="F84" s="353"/>
      <c r="G84" s="353"/>
      <c r="H84" s="353"/>
      <c r="I84" s="353"/>
      <c r="J84" s="353"/>
      <c r="K84" s="353"/>
      <c r="L84" s="353"/>
      <c r="M84" s="353"/>
      <c r="N84" s="353"/>
      <c r="O84" s="353"/>
      <c r="P84" s="353"/>
      <c r="Q84" s="353"/>
      <c r="R84" s="511"/>
    </row>
    <row r="85" spans="1:18" x14ac:dyDescent="0.25">
      <c r="A85" s="512"/>
      <c r="B85" s="353"/>
      <c r="C85" s="353"/>
      <c r="D85" s="353"/>
      <c r="E85" s="353"/>
      <c r="F85" s="353"/>
      <c r="G85" s="353"/>
      <c r="H85" s="353"/>
      <c r="I85" s="353"/>
      <c r="J85" s="353"/>
      <c r="K85" s="353"/>
      <c r="L85" s="353"/>
      <c r="M85" s="353"/>
      <c r="N85" s="353"/>
      <c r="O85" s="353"/>
      <c r="P85" s="353"/>
      <c r="Q85" s="353"/>
      <c r="R85" s="511"/>
    </row>
    <row r="86" spans="1:18" x14ac:dyDescent="0.25">
      <c r="A86" s="512"/>
      <c r="B86" s="353"/>
      <c r="C86" s="353"/>
      <c r="D86" s="353"/>
      <c r="E86" s="353"/>
      <c r="F86" s="353"/>
      <c r="G86" s="353"/>
      <c r="H86" s="353"/>
      <c r="I86" s="353"/>
      <c r="J86" s="353"/>
      <c r="K86" s="353"/>
      <c r="L86" s="353"/>
      <c r="M86" s="353"/>
      <c r="N86" s="353"/>
      <c r="O86" s="353"/>
      <c r="P86" s="353"/>
      <c r="Q86" s="353"/>
      <c r="R86" s="511"/>
    </row>
    <row r="87" spans="1:18" x14ac:dyDescent="0.25">
      <c r="A87" s="512"/>
      <c r="B87" s="353"/>
      <c r="C87" s="353"/>
      <c r="D87" s="353"/>
      <c r="E87" s="353"/>
      <c r="F87" s="353"/>
      <c r="G87" s="353"/>
      <c r="H87" s="353"/>
      <c r="I87" s="353"/>
      <c r="J87" s="353"/>
      <c r="K87" s="353"/>
      <c r="L87" s="353"/>
      <c r="M87" s="353"/>
      <c r="N87" s="353"/>
      <c r="O87" s="353"/>
      <c r="P87" s="353"/>
      <c r="Q87" s="353"/>
      <c r="R87" s="511"/>
    </row>
    <row r="88" spans="1:18" x14ac:dyDescent="0.25">
      <c r="A88" s="512"/>
      <c r="B88" s="353"/>
      <c r="C88" s="353"/>
      <c r="D88" s="353"/>
      <c r="E88" s="353"/>
      <c r="F88" s="353"/>
      <c r="G88" s="353"/>
      <c r="H88" s="353"/>
      <c r="I88" s="353"/>
      <c r="J88" s="353"/>
      <c r="K88" s="353"/>
      <c r="L88" s="353"/>
      <c r="M88" s="353"/>
      <c r="N88" s="353"/>
      <c r="O88" s="353"/>
      <c r="P88" s="353"/>
      <c r="Q88" s="353"/>
      <c r="R88" s="511"/>
    </row>
    <row r="89" spans="1:18" x14ac:dyDescent="0.25">
      <c r="A89" s="512"/>
      <c r="B89" s="353"/>
      <c r="C89" s="353"/>
      <c r="D89" s="353"/>
      <c r="E89" s="353"/>
      <c r="F89" s="353"/>
      <c r="G89" s="353"/>
      <c r="H89" s="353"/>
      <c r="I89" s="353"/>
      <c r="J89" s="353"/>
      <c r="K89" s="353"/>
      <c r="L89" s="353"/>
      <c r="M89" s="353"/>
      <c r="N89" s="353"/>
      <c r="O89" s="353"/>
      <c r="P89" s="353"/>
      <c r="Q89" s="353"/>
      <c r="R89" s="511"/>
    </row>
    <row r="90" spans="1:18" x14ac:dyDescent="0.25">
      <c r="A90" s="512"/>
      <c r="B90" s="353"/>
      <c r="C90" s="353"/>
      <c r="D90" s="353"/>
      <c r="E90" s="353"/>
      <c r="F90" s="353"/>
      <c r="G90" s="353"/>
      <c r="H90" s="353"/>
      <c r="I90" s="353"/>
      <c r="J90" s="353"/>
      <c r="K90" s="353"/>
      <c r="L90" s="353"/>
      <c r="M90" s="353"/>
      <c r="N90" s="353"/>
      <c r="O90" s="353"/>
      <c r="P90" s="353"/>
      <c r="Q90" s="353"/>
      <c r="R90" s="511"/>
    </row>
    <row r="91" spans="1:18" x14ac:dyDescent="0.25">
      <c r="A91" s="512"/>
      <c r="B91" s="353"/>
      <c r="C91" s="353"/>
      <c r="D91" s="353"/>
      <c r="E91" s="353"/>
      <c r="F91" s="353"/>
      <c r="G91" s="353"/>
      <c r="H91" s="353"/>
      <c r="I91" s="353"/>
      <c r="J91" s="353"/>
      <c r="K91" s="353"/>
      <c r="L91" s="353"/>
      <c r="M91" s="353"/>
      <c r="N91" s="353"/>
      <c r="O91" s="353"/>
      <c r="P91" s="353"/>
      <c r="Q91" s="353"/>
      <c r="R91" s="511"/>
    </row>
    <row r="92" spans="1:18" x14ac:dyDescent="0.25">
      <c r="A92" s="512"/>
      <c r="B92" s="353"/>
      <c r="C92" s="353"/>
      <c r="D92" s="353"/>
      <c r="E92" s="353"/>
      <c r="F92" s="353"/>
      <c r="G92" s="353"/>
      <c r="H92" s="353"/>
      <c r="I92" s="353"/>
      <c r="J92" s="353"/>
      <c r="K92" s="353"/>
      <c r="L92" s="353"/>
      <c r="M92" s="353"/>
      <c r="N92" s="353"/>
      <c r="O92" s="353"/>
      <c r="P92" s="353"/>
      <c r="Q92" s="353"/>
      <c r="R92" s="511"/>
    </row>
    <row r="93" spans="1:18" x14ac:dyDescent="0.25">
      <c r="A93" s="512"/>
      <c r="B93" s="353"/>
      <c r="C93" s="353"/>
      <c r="D93" s="353"/>
      <c r="E93" s="353"/>
      <c r="F93" s="353"/>
      <c r="G93" s="353"/>
      <c r="H93" s="353"/>
      <c r="I93" s="353"/>
      <c r="J93" s="353"/>
      <c r="K93" s="353"/>
      <c r="L93" s="353"/>
      <c r="M93" s="353"/>
      <c r="N93" s="353"/>
      <c r="O93" s="353"/>
      <c r="P93" s="353"/>
      <c r="Q93" s="353"/>
      <c r="R93" s="511"/>
    </row>
    <row r="94" spans="1:18" x14ac:dyDescent="0.25">
      <c r="A94" s="512"/>
      <c r="B94" s="353"/>
      <c r="C94" s="353"/>
      <c r="D94" s="353"/>
      <c r="E94" s="353"/>
      <c r="F94" s="353"/>
      <c r="G94" s="353"/>
      <c r="H94" s="353"/>
      <c r="I94" s="353"/>
      <c r="J94" s="353"/>
      <c r="K94" s="353"/>
      <c r="L94" s="353"/>
      <c r="M94" s="353"/>
      <c r="N94" s="353"/>
      <c r="O94" s="353"/>
      <c r="P94" s="353"/>
      <c r="Q94" s="353"/>
      <c r="R94" s="511"/>
    </row>
    <row r="95" spans="1:18" x14ac:dyDescent="0.25">
      <c r="A95" s="512"/>
      <c r="B95" s="353"/>
      <c r="C95" s="353"/>
      <c r="D95" s="353"/>
      <c r="E95" s="353"/>
      <c r="F95" s="353"/>
      <c r="G95" s="353"/>
      <c r="H95" s="353"/>
      <c r="I95" s="353"/>
      <c r="J95" s="353"/>
      <c r="K95" s="353"/>
      <c r="L95" s="353"/>
      <c r="M95" s="353"/>
      <c r="N95" s="353"/>
      <c r="O95" s="353"/>
      <c r="P95" s="353"/>
      <c r="Q95" s="353"/>
      <c r="R95" s="511"/>
    </row>
    <row r="96" spans="1:18" x14ac:dyDescent="0.25">
      <c r="A96" s="512"/>
      <c r="B96" s="353"/>
      <c r="C96" s="353"/>
      <c r="D96" s="353"/>
      <c r="E96" s="353"/>
      <c r="F96" s="353"/>
      <c r="G96" s="353"/>
      <c r="H96" s="353"/>
      <c r="I96" s="353"/>
      <c r="J96" s="353"/>
      <c r="K96" s="353"/>
      <c r="L96" s="353"/>
      <c r="M96" s="353"/>
      <c r="N96" s="353"/>
      <c r="O96" s="353"/>
      <c r="P96" s="353"/>
      <c r="Q96" s="353"/>
      <c r="R96" s="511"/>
    </row>
    <row r="97" spans="1:18" x14ac:dyDescent="0.25">
      <c r="A97" s="512"/>
      <c r="B97" s="353"/>
      <c r="C97" s="353"/>
      <c r="D97" s="353"/>
      <c r="E97" s="353"/>
      <c r="F97" s="353"/>
      <c r="G97" s="353"/>
      <c r="H97" s="353"/>
      <c r="I97" s="353"/>
      <c r="J97" s="353"/>
      <c r="K97" s="353"/>
      <c r="L97" s="353"/>
      <c r="M97" s="353"/>
      <c r="N97" s="353"/>
      <c r="O97" s="353"/>
      <c r="P97" s="353"/>
      <c r="Q97" s="353"/>
      <c r="R97" s="511"/>
    </row>
    <row r="98" spans="1:18" x14ac:dyDescent="0.25">
      <c r="A98" s="512"/>
      <c r="B98" s="353"/>
      <c r="C98" s="353"/>
      <c r="D98" s="353"/>
      <c r="E98" s="353"/>
      <c r="F98" s="353"/>
      <c r="G98" s="353"/>
      <c r="H98" s="353"/>
      <c r="I98" s="353"/>
      <c r="J98" s="353"/>
      <c r="K98" s="353"/>
      <c r="L98" s="353"/>
      <c r="M98" s="353"/>
      <c r="N98" s="353"/>
      <c r="O98" s="353"/>
      <c r="P98" s="353"/>
      <c r="Q98" s="353"/>
      <c r="R98" s="511"/>
    </row>
    <row r="99" spans="1:18" x14ac:dyDescent="0.25">
      <c r="A99" s="512"/>
      <c r="B99" s="353"/>
      <c r="C99" s="353"/>
      <c r="D99" s="353"/>
      <c r="E99" s="353"/>
      <c r="F99" s="353"/>
      <c r="G99" s="353"/>
      <c r="H99" s="353"/>
      <c r="I99" s="353"/>
      <c r="J99" s="353"/>
      <c r="K99" s="353"/>
      <c r="L99" s="353"/>
      <c r="M99" s="353"/>
      <c r="N99" s="353"/>
      <c r="O99" s="353"/>
      <c r="P99" s="353"/>
      <c r="Q99" s="353"/>
      <c r="R99" s="511"/>
    </row>
    <row r="100" spans="1:18" x14ac:dyDescent="0.25">
      <c r="A100" s="512"/>
      <c r="B100" s="353"/>
      <c r="C100" s="353"/>
      <c r="D100" s="353"/>
      <c r="E100" s="353"/>
      <c r="F100" s="353"/>
      <c r="G100" s="353"/>
      <c r="H100" s="353"/>
      <c r="I100" s="353"/>
      <c r="J100" s="353"/>
      <c r="K100" s="353"/>
      <c r="L100" s="353"/>
      <c r="M100" s="353"/>
      <c r="N100" s="353"/>
      <c r="O100" s="353"/>
      <c r="P100" s="353"/>
      <c r="Q100" s="353"/>
      <c r="R100" s="511"/>
    </row>
    <row r="101" spans="1:18" x14ac:dyDescent="0.25">
      <c r="A101" s="512"/>
      <c r="B101" s="353"/>
      <c r="C101" s="353"/>
      <c r="D101" s="353"/>
      <c r="E101" s="353"/>
      <c r="F101" s="353"/>
      <c r="G101" s="353"/>
      <c r="H101" s="353"/>
      <c r="I101" s="353"/>
      <c r="J101" s="353"/>
      <c r="K101" s="353"/>
      <c r="L101" s="353"/>
      <c r="M101" s="353"/>
      <c r="N101" s="353"/>
      <c r="O101" s="353"/>
      <c r="P101" s="353"/>
      <c r="Q101" s="353"/>
      <c r="R101" s="511"/>
    </row>
    <row r="102" spans="1:18" x14ac:dyDescent="0.25">
      <c r="A102" s="512"/>
      <c r="B102" s="353"/>
      <c r="C102" s="353"/>
      <c r="D102" s="353"/>
      <c r="E102" s="353"/>
      <c r="F102" s="353"/>
      <c r="G102" s="353"/>
      <c r="H102" s="353"/>
      <c r="I102" s="353"/>
      <c r="J102" s="353"/>
      <c r="K102" s="353"/>
      <c r="L102" s="353"/>
      <c r="M102" s="353"/>
      <c r="N102" s="353"/>
      <c r="O102" s="353"/>
      <c r="P102" s="353"/>
      <c r="Q102" s="353"/>
      <c r="R102" s="511"/>
    </row>
    <row r="103" spans="1:18" hidden="1" x14ac:dyDescent="0.25">
      <c r="A103" s="512"/>
      <c r="B103" s="353"/>
      <c r="C103" s="353"/>
      <c r="D103" s="353"/>
      <c r="E103" s="353"/>
      <c r="F103" s="353"/>
      <c r="G103" s="353"/>
      <c r="H103" s="353"/>
      <c r="I103" s="353"/>
      <c r="J103" s="353"/>
      <c r="K103" s="353"/>
      <c r="L103" s="353"/>
      <c r="M103" s="353"/>
      <c r="N103" s="353"/>
      <c r="O103" s="353"/>
      <c r="P103" s="353"/>
      <c r="Q103" s="353"/>
      <c r="R103" s="511"/>
    </row>
    <row r="104" spans="1:18" hidden="1" x14ac:dyDescent="0.25">
      <c r="A104" s="512"/>
      <c r="B104" s="353"/>
      <c r="C104" s="353"/>
      <c r="D104" s="353"/>
      <c r="E104" s="353"/>
      <c r="F104" s="353"/>
      <c r="G104" s="353"/>
      <c r="H104" s="353"/>
      <c r="I104" s="353"/>
      <c r="J104" s="353"/>
      <c r="K104" s="353"/>
      <c r="L104" s="353"/>
      <c r="M104" s="353"/>
      <c r="N104" s="353"/>
      <c r="O104" s="353"/>
      <c r="P104" s="353"/>
      <c r="Q104" s="353"/>
      <c r="R104" s="511"/>
    </row>
    <row r="105" spans="1:18" hidden="1" x14ac:dyDescent="0.25">
      <c r="A105" s="512"/>
      <c r="B105" s="353"/>
      <c r="C105" s="353"/>
      <c r="D105" s="353"/>
      <c r="E105" s="353"/>
      <c r="F105" s="353"/>
      <c r="G105" s="353"/>
      <c r="H105" s="353"/>
      <c r="I105" s="353"/>
      <c r="J105" s="353"/>
      <c r="K105" s="353"/>
      <c r="L105" s="353"/>
      <c r="M105" s="353"/>
      <c r="N105" s="353"/>
      <c r="O105" s="353"/>
      <c r="P105" s="353"/>
      <c r="Q105" s="353"/>
      <c r="R105" s="511"/>
    </row>
    <row r="106" spans="1:18" hidden="1" x14ac:dyDescent="0.25"/>
    <row r="107" spans="1:18" hidden="1" x14ac:dyDescent="0.25"/>
  </sheetData>
  <mergeCells count="1">
    <mergeCell ref="A54:M54"/>
  </mergeCells>
  <hyperlinks>
    <hyperlink ref="H52" r:id="rId1" xr:uid="{C2842D5C-7DE2-4AE0-803A-189666BF5BED}"/>
  </hyperlinks>
  <pageMargins left="0.7" right="0.7" top="0.75" bottom="0.75" header="0.3" footer="0.3"/>
  <pageSetup scale="54" fitToHeight="2"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EAD7C48E6752419AC5E940BEF5587C" ma:contentTypeVersion="18" ma:contentTypeDescription="Create a new document." ma:contentTypeScope="" ma:versionID="c189255f43a236878e0da08664e7ab50">
  <xsd:schema xmlns:xsd="http://www.w3.org/2001/XMLSchema" xmlns:xs="http://www.w3.org/2001/XMLSchema" xmlns:p="http://schemas.microsoft.com/office/2006/metadata/properties" xmlns:ns2="ce983542-1b1b-477d-80cc-27f0a6b165f1" xmlns:ns3="2be1d87f-6897-460d-a80d-731e64ffd67b" targetNamespace="http://schemas.microsoft.com/office/2006/metadata/properties" ma:root="true" ma:fieldsID="6d1b6773b61c1bbeaeeb5bf6d86c86fb" ns2:_="" ns3:_="">
    <xsd:import namespace="ce983542-1b1b-477d-80cc-27f0a6b165f1"/>
    <xsd:import namespace="2be1d87f-6897-460d-a80d-731e64ffd67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983542-1b1b-477d-80cc-27f0a6b165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8f3b528-7bab-4f8c-bdc1-3e02fd086d9c"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e1d87f-6897-460d-a80d-731e64ffd67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eb1210d-9e0c-4789-aa68-af97b2c77e22}" ma:internalName="TaxCatchAll" ma:showField="CatchAllData" ma:web="2be1d87f-6897-460d-a80d-731e64ffd6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e983542-1b1b-477d-80cc-27f0a6b165f1">
      <Terms xmlns="http://schemas.microsoft.com/office/infopath/2007/PartnerControls"/>
    </lcf76f155ced4ddcb4097134ff3c332f>
    <TaxCatchAll xmlns="2be1d87f-6897-460d-a80d-731e64ffd67b" xsi:nil="true"/>
  </documentManagement>
</p:properties>
</file>

<file path=customXml/itemProps1.xml><?xml version="1.0" encoding="utf-8"?>
<ds:datastoreItem xmlns:ds="http://schemas.openxmlformats.org/officeDocument/2006/customXml" ds:itemID="{3A5EC601-212A-4AFC-BE7C-C5714CF5DA01}"/>
</file>

<file path=customXml/itemProps2.xml><?xml version="1.0" encoding="utf-8"?>
<ds:datastoreItem xmlns:ds="http://schemas.openxmlformats.org/officeDocument/2006/customXml" ds:itemID="{1640E13A-3124-413B-8C65-DF4431BA25F9}"/>
</file>

<file path=customXml/itemProps3.xml><?xml version="1.0" encoding="utf-8"?>
<ds:datastoreItem xmlns:ds="http://schemas.openxmlformats.org/officeDocument/2006/customXml" ds:itemID="{0F6D5A31-E213-49DE-923D-817838781B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2024 Travel Authorization</vt:lpstr>
      <vt:lpstr>2024 Travel Voucher</vt:lpstr>
      <vt:lpstr>Per Diem Maps</vt:lpstr>
      <vt:lpstr>'2024 Travel Authorization'!Print_Area</vt:lpstr>
      <vt:lpstr>'2024 Travel Voucher'!Print_Area</vt:lpstr>
      <vt:lpstr>'Per Diem Maps'!Print_Area</vt:lpstr>
    </vt:vector>
  </TitlesOfParts>
  <Company>CityofPT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 Voelker</dc:creator>
  <cp:lastModifiedBy>Bobbi Carver</cp:lastModifiedBy>
  <cp:lastPrinted>2022-10-31T17:24:29Z</cp:lastPrinted>
  <dcterms:created xsi:type="dcterms:W3CDTF">2015-02-03T20:43:57Z</dcterms:created>
  <dcterms:modified xsi:type="dcterms:W3CDTF">2024-11-14T18:37:59Z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0x0101007EEAD7C48E6752419AC5E940BEF5587C</vt:lpwstr>
  </property>
</Properties>
</file>